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<sst xmlns="http://schemas.openxmlformats.org/spreadsheetml/2006/main" count="144" uniqueCount="92">
  <si>
    <t xml:space="preserve">                                                                                                                                                                             ЗАТВЕРДЖЕНО</t>
  </si>
  <si>
    <t xml:space="preserve">                                                                                                                                                                                                               Наказ Міністерства фінансів України</t>
  </si>
  <si>
    <t xml:space="preserve">                                                                                                                                                                                                26 серпня 2014 року № 836</t>
  </si>
  <si>
    <t xml:space="preserve">                                                                                                                                                                                                                                  (у редакції наказу Міністерства фінансів України</t>
  </si>
  <si>
    <t xml:space="preserve">                                                                                                                                                                                                          від 29 грудня 2018 року № 1209)</t>
  </si>
  <si>
    <t>ЗВІТ</t>
  </si>
  <si>
    <t>про виконання паспорта бюджетної програми місцевого бюджету на 2019 рік</t>
  </si>
  <si>
    <t>1.</t>
  </si>
  <si>
    <t>0800000</t>
  </si>
  <si>
    <t>Управління праці та соціального захисту населення виконкому Саксаганської районної у місті ради</t>
  </si>
  <si>
    <t>(код)</t>
  </si>
  <si>
    <t xml:space="preserve">                                                                                                                 (найменування головного розпорядника)</t>
  </si>
  <si>
    <t>2.</t>
  </si>
  <si>
    <t>0810000</t>
  </si>
  <si>
    <t xml:space="preserve">                                                                                                                 (найменування відповідального виконавця)</t>
  </si>
  <si>
    <t>3.</t>
  </si>
  <si>
    <t>0813022</t>
  </si>
  <si>
    <r>
      <t xml:space="preserve">   1060     Надання субсидій населенню для відшкодування витрат на придбання твердого та рідкого пічного побутового палива і </t>
    </r>
    <r>
      <rPr>
        <sz val="14"/>
        <color indexed="8"/>
        <rFont val="Times New Roman"/>
        <family val="1"/>
      </rPr>
      <t>скрапленого газу</t>
    </r>
  </si>
  <si>
    <t xml:space="preserve">     КФКВК                                                                                            (найменування бюджетної програми)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</si>
  <si>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</si>
  <si>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</si>
  <si>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</si>
  <si>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Надання субсидій населенню для відшкодування витрат на придбання твердого та рідкого  пічного побутового палива і скрапленого газу</t>
  </si>
  <si>
    <t>5. Мета бюджетної програми</t>
  </si>
  <si>
    <t>Забезпечення надання житлових субсидій населенню на придбання твердого  та рідкого пічного побутового палива і скрапленого газу</t>
  </si>
  <si>
    <t>6. Завдання бюджетної програми</t>
  </si>
  <si>
    <t>Завдання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</si>
  <si>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</si>
  <si>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Погашення кредиторської заборгованості.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</si>
  <si>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</si>
  <si>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</si>
  <si>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</si>
  <si>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</si>
  <si>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</si>
  <si>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</si>
  <si>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</si>
  <si>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</si>
  <si>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</si>
  <si>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Надання субсидій населенню для відшкодування витрат на придбання твердого та рідкого пічного побутового палива та скрапленого газу</t>
  </si>
  <si>
    <r>
      <t>Завдання 1</t>
    </r>
    <r>
      <rPr>
        <sz val="12"/>
        <color indexed="8"/>
        <rFont val="Times New Roman"/>
        <family val="1"/>
      </rPr>
      <t xml:space="preserve"> Забезпечення надання субсидій населенню для відшкодування витрат на придбання твердого та рідкого пічного побутового палива і скрапленого газу</t>
    </r>
  </si>
  <si>
    <r>
      <t xml:space="preserve">Завдання 2      </t>
    </r>
    <r>
      <rPr>
        <sz val="12"/>
        <color indexed="8"/>
        <rFont val="Times New Roman"/>
        <family val="1"/>
      </rPr>
      <t>Погашення кредиторської заборгованості</t>
    </r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</si>
  <si>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</si>
  <si>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касові видатки менші на на суму 28 885 грн.  від запланованих показників у зв'язку зі зменшенням кількості отримувачів субсидій та  зменшенням середнього розміру субсидії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</si>
  <si>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</si>
  <si>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</si>
  <si>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</si>
  <si>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</si>
  <si>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</si>
  <si>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</si>
  <si>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</si>
  <si>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Рішення Саксаганської районної у місті ради від 26.12.2018 № 263 "Про районний у місті бюджет на 2019 рік" зі змінами</t>
  </si>
  <si>
    <t>1.1</t>
  </si>
  <si>
    <r>
      <t>Завдання 1</t>
    </r>
    <r>
      <rPr>
        <sz val="12"/>
        <color indexed="8"/>
        <rFont val="Times New Roman"/>
        <family val="1"/>
      </rPr>
      <t xml:space="preserve"> </t>
    </r>
  </si>
  <si>
    <t>затрат</t>
  </si>
  <si>
    <t>Пояснення щодо причин розбіжностей між фактичними та затвердженими результативними показниками:</t>
  </si>
  <si>
    <t xml:space="preserve"> 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</si>
  <si>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1.1.1</t>
  </si>
  <si>
    <t>продукту</t>
  </si>
  <si>
    <t>кількість отримувачів субсидій на придбання твердого та рідкого пічного побутового палива та скрапленого газу</t>
  </si>
  <si>
    <t>домогосподарств</t>
  </si>
  <si>
    <t>Звітні документи, розрахунок</t>
  </si>
  <si>
    <t>Пояснення щодо причин розбіжностей між фактичними та затвердженими результативними показниками: фактично звернулось менше отримувачів субсидій, ніж заплановано</t>
  </si>
  <si>
    <t>1.1.2.</t>
  </si>
  <si>
    <t>ефективності</t>
  </si>
  <si>
    <t>середній розмір субсидії  на придбання твердого та рідкого пічного побутового палива і скрапленого газу</t>
  </si>
  <si>
    <t>грн./домогосподарство</t>
  </si>
  <si>
    <t>Розрахунок</t>
  </si>
  <si>
    <t>Пояснення щодо причин розбіжностей між фактичними та затвердженими результативними показниками: фактичний середній розмір субсидій виявився меншим, ніж запланований</t>
  </si>
  <si>
    <t>1.1.3</t>
  </si>
  <si>
    <t>якості</t>
  </si>
  <si>
    <t>%</t>
  </si>
  <si>
    <t>співвідношення проведеного фінансування  у поточному році до планових призначень</t>
  </si>
  <si>
    <t>Пояснення щодо причин розбіжностей між фактичними та затвердженими результативними показниками: співвідношення проведеного фінансування до планових призначень становить 65 %, розбіжність виникла у зв'язку зі зменшенням кількості отримувачів по твердому паливу і скрапленому газу та  зменшенням розміру субсидії</t>
  </si>
  <si>
    <t>Завдання 2</t>
  </si>
  <si>
    <t>Погашення кредиторської заборгованості</t>
  </si>
  <si>
    <t>Форма № 7м "Звіт про заборгованість за бюджетними коштами" станом на 01 січня 2019 року</t>
  </si>
  <si>
    <t>2.1.</t>
  </si>
  <si>
    <t>рівень погашення кредиторської заборгованості, яка склалася на початок року</t>
  </si>
  <si>
    <t>Пояснення щодо причин розбіжностей між фактичними та затвердженими результативними показниками: відхилень немає</t>
  </si>
  <si>
    <r>
      <t>Аналіз стану виконання результативних показників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</si>
  <si>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Для забезпечення виконання мети бюджетної програми у 2019 році за КПКВК МБ 0813022 "Надання субсидій населенню для відшкодування витрат на придбання твердого та рідкого пічного побутового палива і скрапленого газу" планові показники по загальному фонду склали 81 793 гривні. У 2019 році кількість отримувачів субсидії по твердому паливу та скрапленому газу зменшилась на 6 домогосподарств у зв'язку з тим, що менше отримувачів звернулося до управління з заявами на призначення субсидій, а серед осіб, які звернулися виявилися  такі, яким субсидію не призначено  у зв'язку з тим, що вартість послуг у межах норм споживання не перевищує визначеного обов'язкового платежу сім'ї. Така ситуація склалася з причини підвищення доходів громадян у порівнянні з минулим роком, тому ж зменшився і середній розмір субсидії. У зв'язку з вищевикладеним, виконання касових видатків по загальному фонду склало 65 % та виникли відхилення фактичних показників продукту та ефективності від запланованих за результатами 2019 року.</t>
  </si>
  <si>
    <t>10. Узагальнений висновок про виконання бюджетної програми.</t>
  </si>
  <si>
    <t>Метою бюджетної програми є підвищення рівня соціального захисту окремих категорій  мешканців міста. Програмою забезпечено надання субсидій населенню на  придбання твердого пічного побутового палива і скрапленого газу відповідно до законодавства, що надало можливість соціально підтримати окремі категорії громадян у 2019 році .</t>
  </si>
  <si>
    <t>____________</t>
  </si>
  <si>
    <r>
      <t xml:space="preserve">* </t>
    </r>
    <r>
      <rPr>
        <sz val="10"/>
        <color indexed="8"/>
        <rFont val="Times New Roman"/>
        <family val="1"/>
      </rPr>
      <t>Зазначаються всі напрями використання бюджетних коштів, затверджені у паспорті бюджетної програми.</t>
    </r>
  </si>
  <si>
    <t>Начальник управління праці та соціального захисту населення</t>
  </si>
  <si>
    <t>С. Гугуєва</t>
  </si>
  <si>
    <t>підпис</t>
  </si>
  <si>
    <t>(ініціали/ініціал, прізвище)</t>
  </si>
  <si>
    <t>Начальник відділу бухгалтерського обліку-головний бухгалтер</t>
  </si>
  <si>
    <t>Г. Пономаренко</t>
  </si>
  <si>
    <t>{Форма звіту із змінами, внесеними згідно з Наказом Міністерства фінансів № 472 від 28.04.2017; в редакції Наказів Міністерства фінансів № 908 від 15.11.2018, № 1209 від 29.12.2018}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</si>
</sst>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2" fillId="0" borderId="0" xfId="20" applyFont="1" applyAlignment="1">
      <alignment vertical="center"/>
      <protection/>
    </xf>
    <xf numFmtId="164" fontId="3" fillId="0" borderId="0" xfId="20" applyFont="1" applyBorder="1" applyAlignment="1">
      <alignment horizontal="center" vertical="center"/>
      <protection/>
    </xf>
    <xf numFmtId="166" fontId="4" fillId="0" borderId="0" xfId="20" applyNumberFormat="1" applyFont="1" applyAlignment="1">
      <alignment horizontal="center" vertical="center" wrapText="1"/>
      <protection/>
    </xf>
    <xf numFmtId="164" fontId="5" fillId="0" borderId="0" xfId="20" applyFont="1" applyBorder="1" applyAlignment="1">
      <alignment horizontal="left" vertical="center" wrapText="1"/>
      <protection/>
    </xf>
    <xf numFmtId="164" fontId="6" fillId="0" borderId="0" xfId="20" applyFont="1" applyAlignment="1">
      <alignment horizontal="center" vertical="center" wrapText="1"/>
      <protection/>
    </xf>
    <xf numFmtId="164" fontId="6" fillId="0" borderId="0" xfId="20" applyFont="1" applyBorder="1" applyAlignment="1">
      <alignment horizontal="left" vertical="top" wrapText="1"/>
      <protection/>
    </xf>
    <xf numFmtId="164" fontId="2" fillId="0" borderId="0" xfId="20" applyFont="1" applyAlignment="1">
      <alignment horizontal="center" vertical="center" wrapText="1"/>
      <protection/>
    </xf>
    <xf numFmtId="164" fontId="6" fillId="0" borderId="0" xfId="20" applyFont="1" applyAlignment="1">
      <alignment horizontal="left" vertical="top" wrapText="1"/>
      <protection/>
    </xf>
    <xf numFmtId="164" fontId="8" fillId="0" borderId="0" xfId="20" applyFont="1" applyBorder="1" applyAlignment="1">
      <alignment horizontal="left" vertical="center" wrapText="1"/>
      <protection/>
    </xf>
    <xf numFmtId="164" fontId="9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8" fillId="0" borderId="0" xfId="20" applyFont="1" applyBorder="1" applyAlignment="1">
      <alignment vertical="center" wrapText="1"/>
      <protection/>
    </xf>
    <xf numFmtId="164" fontId="2" fillId="0" borderId="3" xfId="20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left" vertical="center" wrapText="1"/>
      <protection/>
    </xf>
    <xf numFmtId="164" fontId="2" fillId="0" borderId="5" xfId="20" applyFont="1" applyBorder="1" applyAlignment="1">
      <alignment horizontal="left" vertical="center" wrapText="1"/>
      <protection/>
    </xf>
    <xf numFmtId="164" fontId="8" fillId="0" borderId="0" xfId="20" applyFont="1" applyAlignment="1">
      <alignment horizontal="left" vertical="center" wrapText="1"/>
      <protection/>
    </xf>
    <xf numFmtId="164" fontId="2" fillId="0" borderId="0" xfId="20" applyFont="1" applyBorder="1" applyAlignment="1">
      <alignment horizontal="right" vertical="center" wrapText="1"/>
      <protection/>
    </xf>
    <xf numFmtId="164" fontId="2" fillId="0" borderId="5" xfId="20" applyFont="1" applyBorder="1" applyAlignment="1">
      <alignment horizontal="center" vertical="center" wrapText="1"/>
      <protection/>
    </xf>
    <xf numFmtId="164" fontId="8" fillId="0" borderId="5" xfId="20" applyFont="1" applyBorder="1" applyAlignment="1">
      <alignment horizontal="left" vertical="center" wrapText="1"/>
      <protection/>
    </xf>
    <xf numFmtId="167" fontId="2" fillId="0" borderId="5" xfId="20" applyNumberFormat="1" applyFont="1" applyBorder="1" applyAlignment="1">
      <alignment horizontal="center" vertical="center" wrapText="1"/>
      <protection/>
    </xf>
    <xf numFmtId="164" fontId="10" fillId="0" borderId="0" xfId="20" applyFont="1">
      <alignment/>
      <protection/>
    </xf>
    <xf numFmtId="164" fontId="11" fillId="0" borderId="1" xfId="20" applyFont="1" applyBorder="1" applyAlignment="1">
      <alignment horizontal="center" vertical="center" wrapText="1"/>
      <protection/>
    </xf>
    <xf numFmtId="164" fontId="11" fillId="0" borderId="5" xfId="20" applyFont="1" applyBorder="1" applyAlignment="1">
      <alignment horizontal="center" vertical="center" wrapText="1"/>
      <protection/>
    </xf>
    <xf numFmtId="164" fontId="11" fillId="0" borderId="2" xfId="20" applyFont="1" applyBorder="1" applyAlignment="1">
      <alignment horizontal="center" vertical="center" wrapText="1"/>
      <protection/>
    </xf>
    <xf numFmtId="164" fontId="11" fillId="0" borderId="1" xfId="20" applyFont="1" applyFill="1" applyBorder="1" applyAlignment="1">
      <alignment horizontal="center" vertical="center" wrapText="1"/>
      <protection/>
    </xf>
    <xf numFmtId="164" fontId="11" fillId="0" borderId="4" xfId="20" applyFont="1" applyFill="1" applyBorder="1" applyAlignment="1">
      <alignment horizontal="center" vertical="center" wrapText="1"/>
      <protection/>
    </xf>
    <xf numFmtId="164" fontId="11" fillId="0" borderId="1" xfId="20" applyFont="1" applyBorder="1" applyAlignment="1">
      <alignment horizontal="left" vertical="center" wrapText="1"/>
      <protection/>
    </xf>
    <xf numFmtId="166" fontId="11" fillId="0" borderId="2" xfId="20" applyNumberFormat="1" applyFont="1" applyBorder="1" applyAlignment="1">
      <alignment horizontal="center" vertical="center" wrapText="1"/>
      <protection/>
    </xf>
    <xf numFmtId="167" fontId="11" fillId="0" borderId="5" xfId="20" applyNumberFormat="1" applyFont="1" applyBorder="1" applyAlignment="1">
      <alignment horizontal="center" vertical="center" wrapText="1"/>
      <protection/>
    </xf>
    <xf numFmtId="164" fontId="12" fillId="0" borderId="5" xfId="20" applyFont="1" applyBorder="1" applyAlignment="1">
      <alignment horizontal="center" vertical="center" wrapText="1"/>
      <protection/>
    </xf>
    <xf numFmtId="164" fontId="11" fillId="0" borderId="5" xfId="20" applyFont="1" applyBorder="1" applyAlignment="1">
      <alignment horizontal="left" vertical="center" wrapText="1"/>
      <protection/>
    </xf>
    <xf numFmtId="164" fontId="11" fillId="0" borderId="4" xfId="20" applyFont="1" applyBorder="1" applyAlignment="1">
      <alignment horizontal="center" vertical="center" wrapText="1"/>
      <protection/>
    </xf>
    <xf numFmtId="164" fontId="12" fillId="0" borderId="1" xfId="20" applyFont="1" applyBorder="1" applyAlignment="1">
      <alignment horizontal="center" vertical="center" wrapText="1"/>
      <protection/>
    </xf>
    <xf numFmtId="167" fontId="11" fillId="0" borderId="1" xfId="20" applyNumberFormat="1" applyFont="1" applyBorder="1" applyAlignment="1">
      <alignment horizontal="center" vertical="center" wrapText="1"/>
      <protection/>
    </xf>
    <xf numFmtId="164" fontId="11" fillId="0" borderId="6" xfId="20" applyFont="1" applyBorder="1" applyAlignment="1">
      <alignment horizontal="center" vertical="center" wrapText="1"/>
      <protection/>
    </xf>
    <xf numFmtId="166" fontId="11" fillId="0" borderId="1" xfId="20" applyNumberFormat="1" applyFont="1" applyBorder="1" applyAlignment="1">
      <alignment horizontal="center" vertical="center" wrapText="1"/>
      <protection/>
    </xf>
    <xf numFmtId="164" fontId="12" fillId="0" borderId="1" xfId="20" applyFont="1" applyBorder="1" applyAlignment="1">
      <alignment horizontal="left" vertical="center" wrapText="1"/>
      <protection/>
    </xf>
    <xf numFmtId="164" fontId="3" fillId="0" borderId="7" xfId="20" applyFont="1" applyBorder="1" applyAlignment="1">
      <alignment horizontal="center" vertical="center" wrapText="1"/>
      <protection/>
    </xf>
    <xf numFmtId="164" fontId="11" fillId="0" borderId="8" xfId="20" applyFont="1" applyBorder="1" applyAlignment="1">
      <alignment horizontal="center" vertical="center" wrapText="1"/>
      <protection/>
    </xf>
    <xf numFmtId="164" fontId="11" fillId="0" borderId="9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/>
      <protection/>
    </xf>
    <xf numFmtId="164" fontId="1" fillId="0" borderId="0" xfId="20" applyFont="1" applyBorder="1" applyAlignment="1">
      <alignment horizontal="left" vertical="center" wrapText="1"/>
      <protection/>
    </xf>
    <xf numFmtId="164" fontId="2" fillId="0" borderId="0" xfId="20" applyFont="1" applyBorder="1" applyAlignment="1">
      <alignment vertical="center" wrapText="1"/>
      <protection/>
    </xf>
    <xf numFmtId="164" fontId="7" fillId="0" borderId="0" xfId="20" applyFont="1" applyBorder="1" applyAlignment="1">
      <alignment horizontal="left" vertical="center" wrapText="1"/>
      <protection/>
    </xf>
    <xf numFmtId="164" fontId="13" fillId="0" borderId="0" xfId="20" applyFont="1">
      <alignment/>
      <protection/>
    </xf>
    <xf numFmtId="164" fontId="5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center" vertical="top"/>
      <protection/>
    </xf>
    <xf numFmtId="164" fontId="1" fillId="0" borderId="0" xfId="20" applyFont="1" applyBorder="1" applyAlignment="1">
      <alignment horizontal="center" vertical="top"/>
      <protection/>
    </xf>
    <xf numFmtId="164" fontId="14" fillId="0" borderId="0" xfId="20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04"/>
  <sheetViews>
    <sheetView tabSelected="1" view="pageBreakPreview" zoomScaleSheetLayoutView="100" workbookViewId="0" topLeftCell="A70">
      <selection activeCell="A91" sqref="A91"/>
    </sheetView>
  </sheetViews>
  <sheetFormatPr defaultColWidth="9.140625" defaultRowHeight="12.75"/>
  <cols>
    <col min="1" max="1" width="9.421875" style="1" customWidth="1"/>
    <col min="2" max="2" width="24.8515625" style="1" customWidth="1"/>
    <col min="3" max="3" width="15.140625" style="1" customWidth="1"/>
    <col min="4" max="4" width="9.421875" style="1" customWidth="1"/>
    <col min="5" max="5" width="13.421875" style="1" customWidth="1"/>
    <col min="6" max="6" width="14.8515625" style="1" customWidth="1"/>
    <col min="7" max="7" width="10.421875" style="1" customWidth="1"/>
    <col min="8" max="8" width="12.8515625" style="1" customWidth="1"/>
    <col min="9" max="9" width="12.421875" style="1" customWidth="1"/>
    <col min="10" max="10" width="12.00390625" style="1" customWidth="1"/>
    <col min="11" max="11" width="11.28125" style="1" customWidth="1"/>
    <col min="12" max="12" width="8.7109375" style="1" customWidth="1"/>
    <col min="13" max="13" width="11.57421875" style="1" customWidth="1"/>
    <col min="14" max="14" width="10.00390625" style="1" customWidth="1"/>
    <col min="15" max="15" width="8.7109375" style="1" customWidth="1"/>
    <col min="16" max="16" width="11.00390625" style="1" customWidth="1"/>
    <col min="17" max="16384" width="8.7109375" style="1" customWidth="1"/>
  </cols>
  <sheetData>
    <row r="1" ht="33.75" customHeight="1"/>
    <row r="2" spans="1:14" ht="17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8" ht="12.75">
      <c r="A8" s="3"/>
    </row>
    <row r="10" spans="1:16" ht="12.75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4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ht="26.25" customHeight="1"/>
    <row r="13" spans="1:16" ht="21" customHeight="1">
      <c r="A13" s="2" t="s">
        <v>7</v>
      </c>
      <c r="B13" s="5" t="s">
        <v>8</v>
      </c>
      <c r="C13" s="6" t="s">
        <v>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4.25" customHeight="1">
      <c r="A14" s="2"/>
      <c r="B14" s="7" t="s">
        <v>10</v>
      </c>
      <c r="C14" s="8" t="s">
        <v>11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1" customHeight="1">
      <c r="A15" s="2" t="s">
        <v>12</v>
      </c>
      <c r="B15" s="5" t="s">
        <v>13</v>
      </c>
      <c r="C15" s="6" t="s">
        <v>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 customHeight="1">
      <c r="A16" s="2"/>
      <c r="B16" s="7" t="s">
        <v>10</v>
      </c>
      <c r="C16" s="8" t="s">
        <v>14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39" customHeight="1">
      <c r="A17" s="2" t="s">
        <v>15</v>
      </c>
      <c r="B17" s="5" t="s">
        <v>16</v>
      </c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2" customHeight="1">
      <c r="A18" s="2"/>
      <c r="B18" s="7" t="s">
        <v>10</v>
      </c>
      <c r="C18" s="8" t="s">
        <v>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8.5" customHeight="1">
      <c r="A19" s="9"/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2" customFormat="1" ht="17.25" customHeight="1">
      <c r="A20" s="11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ht="12.75">
      <c r="A21" s="3"/>
    </row>
    <row r="22" spans="1:16" ht="32.25" customHeight="1">
      <c r="A22" s="13" t="s">
        <v>20</v>
      </c>
      <c r="B22" s="13" t="s">
        <v>21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 customHeight="1">
      <c r="A23" s="14" t="s">
        <v>7</v>
      </c>
      <c r="B23" s="15" t="s">
        <v>22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6.5" customHeight="1" hidden="1">
      <c r="A24" s="1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ht="12.75">
      <c r="A25" s="3"/>
    </row>
    <row r="26" spans="1:16" s="12" customFormat="1" ht="27" customHeight="1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6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12" customFormat="1" ht="28.5" customHeight="1">
      <c r="A28" s="17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ht="12.75">
      <c r="A29" s="3"/>
    </row>
    <row r="30" spans="1:16" ht="16.5" customHeight="1">
      <c r="A30" s="13" t="s">
        <v>20</v>
      </c>
      <c r="B30" s="18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6.5" customHeight="1">
      <c r="A31" s="14" t="s">
        <v>7</v>
      </c>
      <c r="B31" s="19" t="s">
        <v>27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6.5" customHeight="1">
      <c r="A32" s="14" t="s">
        <v>12</v>
      </c>
      <c r="B32" s="20" t="s">
        <v>28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spans="1:11" s="12" customFormat="1" ht="17.25" customHeight="1">
      <c r="A37" s="11" t="s">
        <v>29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2" customFormat="1" ht="17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5.75" customHeight="1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ht="12.75">
      <c r="A40" s="3"/>
    </row>
    <row r="41" spans="1:11" ht="62.25" customHeight="1">
      <c r="A41" s="13" t="s">
        <v>20</v>
      </c>
      <c r="B41" s="13" t="s">
        <v>31</v>
      </c>
      <c r="C41" s="13" t="s">
        <v>32</v>
      </c>
      <c r="D41" s="13"/>
      <c r="E41" s="13"/>
      <c r="F41" s="13" t="s">
        <v>33</v>
      </c>
      <c r="G41" s="13"/>
      <c r="H41" s="13"/>
      <c r="I41" s="13" t="s">
        <v>34</v>
      </c>
      <c r="J41" s="13"/>
      <c r="K41" s="13"/>
    </row>
    <row r="42" spans="1:11" ht="50.25" customHeight="1">
      <c r="A42" s="13"/>
      <c r="B42" s="13"/>
      <c r="C42" s="23" t="s">
        <v>35</v>
      </c>
      <c r="D42" s="23" t="s">
        <v>36</v>
      </c>
      <c r="E42" s="23" t="s">
        <v>37</v>
      </c>
      <c r="F42" s="23" t="s">
        <v>35</v>
      </c>
      <c r="G42" s="23" t="s">
        <v>36</v>
      </c>
      <c r="H42" s="23" t="s">
        <v>37</v>
      </c>
      <c r="I42" s="23" t="s">
        <v>35</v>
      </c>
      <c r="J42" s="23" t="s">
        <v>36</v>
      </c>
      <c r="K42" s="23" t="s">
        <v>37</v>
      </c>
    </row>
    <row r="43" spans="1:11" ht="12.75">
      <c r="A43" s="14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</row>
    <row r="44" spans="1:11" ht="12.75">
      <c r="A44" s="14">
        <v>1</v>
      </c>
      <c r="B44" s="24" t="s">
        <v>38</v>
      </c>
      <c r="C44" s="25">
        <f>C45+C46</f>
        <v>81793</v>
      </c>
      <c r="D44" s="23"/>
      <c r="E44" s="25">
        <f>C44+D44</f>
        <v>81793</v>
      </c>
      <c r="F44" s="25">
        <f>F45+F46</f>
        <v>52908</v>
      </c>
      <c r="G44" s="23"/>
      <c r="H44" s="25">
        <f>F44+G44</f>
        <v>52908</v>
      </c>
      <c r="I44" s="25">
        <f>I45+I46</f>
        <v>28885</v>
      </c>
      <c r="J44" s="25">
        <f>J45+J46</f>
        <v>0</v>
      </c>
      <c r="K44" s="25">
        <f aca="true" t="shared" si="0" ref="K44">E44-H44</f>
        <v>28885</v>
      </c>
    </row>
    <row r="45" spans="1:11" ht="129.75" customHeight="1">
      <c r="A45" s="14"/>
      <c r="B45" s="24" t="s">
        <v>39</v>
      </c>
      <c r="C45" s="25">
        <v>75388</v>
      </c>
      <c r="D45" s="23"/>
      <c r="E45" s="25">
        <f>C45+D45</f>
        <v>75388</v>
      </c>
      <c r="F45" s="25">
        <v>46503</v>
      </c>
      <c r="G45" s="23"/>
      <c r="H45" s="25">
        <f>F45+G45</f>
        <v>46503</v>
      </c>
      <c r="I45" s="25">
        <f>C45-F45</f>
        <v>28885</v>
      </c>
      <c r="J45" s="25">
        <f>D45-G45</f>
        <v>0</v>
      </c>
      <c r="K45" s="25">
        <f>SUM(I45:J45)</f>
        <v>28885</v>
      </c>
    </row>
    <row r="46" spans="1:11" ht="64.5" customHeight="1">
      <c r="A46" s="14"/>
      <c r="B46" s="24" t="s">
        <v>40</v>
      </c>
      <c r="C46" s="25">
        <v>6405</v>
      </c>
      <c r="D46" s="23"/>
      <c r="E46" s="25">
        <f>C46+D46</f>
        <v>6405</v>
      </c>
      <c r="F46" s="25">
        <v>6405</v>
      </c>
      <c r="G46" s="23"/>
      <c r="H46" s="25">
        <f>F46+G46</f>
        <v>6405</v>
      </c>
      <c r="I46" s="25">
        <f>C46-F46</f>
        <v>0</v>
      </c>
      <c r="J46" s="25">
        <f>D46-G46</f>
        <v>0</v>
      </c>
      <c r="K46" s="25">
        <f>SUM(I46:J46)</f>
        <v>0</v>
      </c>
    </row>
    <row r="47" spans="1:11" ht="12.75">
      <c r="A47" s="14"/>
      <c r="B47" s="23" t="s">
        <v>41</v>
      </c>
      <c r="C47" s="25">
        <f>SUM(C45:C46)</f>
        <v>81793</v>
      </c>
      <c r="D47" s="25">
        <f aca="true" t="shared" si="1" ref="D47:K47">SUM(D45:D46)</f>
        <v>0</v>
      </c>
      <c r="E47" s="25">
        <f t="shared" si="1"/>
        <v>81793</v>
      </c>
      <c r="F47" s="25">
        <f t="shared" si="1"/>
        <v>52908</v>
      </c>
      <c r="G47" s="25">
        <f t="shared" si="1"/>
        <v>0</v>
      </c>
      <c r="H47" s="25">
        <f t="shared" si="1"/>
        <v>52908</v>
      </c>
      <c r="I47" s="25">
        <f t="shared" si="1"/>
        <v>28885</v>
      </c>
      <c r="J47" s="25">
        <f t="shared" si="1"/>
        <v>0</v>
      </c>
      <c r="K47" s="25">
        <f t="shared" si="1"/>
        <v>28885</v>
      </c>
    </row>
    <row r="48" spans="1:11" ht="12.75">
      <c r="A48" s="14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2" ht="45.75" customHeight="1">
      <c r="A49" s="13" t="s">
        <v>42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6"/>
    </row>
    <row r="50" ht="12.75">
      <c r="A50" s="3"/>
    </row>
    <row r="51" spans="1:11" s="12" customFormat="1" ht="15.75" customHeight="1">
      <c r="A51" s="11" t="s">
        <v>43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" customHeight="1">
      <c r="A52" s="22" t="s">
        <v>30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ht="13.5" customHeight="1">
      <c r="A53" s="3"/>
    </row>
    <row r="54" spans="1:11" ht="62.25" customHeight="1">
      <c r="A54" s="13" t="s">
        <v>20</v>
      </c>
      <c r="B54" s="13" t="s">
        <v>44</v>
      </c>
      <c r="C54" s="13" t="s">
        <v>32</v>
      </c>
      <c r="D54" s="13"/>
      <c r="E54" s="13"/>
      <c r="F54" s="13" t="s">
        <v>33</v>
      </c>
      <c r="G54" s="13"/>
      <c r="H54" s="13"/>
      <c r="I54" s="13" t="s">
        <v>34</v>
      </c>
      <c r="J54" s="13"/>
      <c r="K54" s="13"/>
    </row>
    <row r="55" spans="1:11" ht="12.75">
      <c r="A55" s="13"/>
      <c r="B55" s="13"/>
      <c r="C55" s="23" t="s">
        <v>35</v>
      </c>
      <c r="D55" s="23" t="s">
        <v>36</v>
      </c>
      <c r="E55" s="23" t="s">
        <v>37</v>
      </c>
      <c r="F55" s="23" t="s">
        <v>35</v>
      </c>
      <c r="G55" s="23" t="s">
        <v>36</v>
      </c>
      <c r="H55" s="23" t="s">
        <v>37</v>
      </c>
      <c r="I55" s="23" t="s">
        <v>35</v>
      </c>
      <c r="J55" s="23" t="s">
        <v>36</v>
      </c>
      <c r="K55" s="23" t="s">
        <v>37</v>
      </c>
    </row>
    <row r="56" spans="1:11" ht="12.75">
      <c r="A56" s="14">
        <v>1</v>
      </c>
      <c r="B56" s="23">
        <v>2</v>
      </c>
      <c r="C56" s="23">
        <v>3</v>
      </c>
      <c r="D56" s="23">
        <v>4</v>
      </c>
      <c r="E56" s="23">
        <v>5</v>
      </c>
      <c r="F56" s="23">
        <v>6</v>
      </c>
      <c r="G56" s="23">
        <v>7</v>
      </c>
      <c r="H56" s="23">
        <v>8</v>
      </c>
      <c r="I56" s="23">
        <v>9</v>
      </c>
      <c r="J56" s="23">
        <v>10</v>
      </c>
      <c r="K56" s="23">
        <v>11</v>
      </c>
    </row>
    <row r="57" spans="1:11" ht="12.75">
      <c r="A57" s="14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ht="12.75">
      <c r="A58" s="3"/>
    </row>
    <row r="59" spans="1:11" s="12" customFormat="1" ht="21.75" customHeight="1">
      <c r="A59" s="11" t="s">
        <v>45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2.75">
      <c r="A60" s="3"/>
    </row>
    <row r="61" spans="1:16" ht="75" customHeight="1">
      <c r="A61" s="27" t="s">
        <v>20</v>
      </c>
      <c r="B61" s="27" t="s">
        <v>46</v>
      </c>
      <c r="C61" s="27" t="s">
        <v>47</v>
      </c>
      <c r="D61" s="27" t="s">
        <v>48</v>
      </c>
      <c r="E61" s="27"/>
      <c r="F61" s="27"/>
      <c r="G61" s="27"/>
      <c r="H61" s="27" t="s">
        <v>32</v>
      </c>
      <c r="I61" s="27"/>
      <c r="J61" s="27"/>
      <c r="K61" s="27" t="s">
        <v>49</v>
      </c>
      <c r="L61" s="27"/>
      <c r="M61" s="27"/>
      <c r="N61" s="27" t="s">
        <v>34</v>
      </c>
      <c r="O61" s="27"/>
      <c r="P61" s="27"/>
    </row>
    <row r="62" spans="1:16" ht="12.75">
      <c r="A62" s="27"/>
      <c r="B62" s="27"/>
      <c r="C62" s="27"/>
      <c r="D62" s="27"/>
      <c r="E62" s="27"/>
      <c r="F62" s="27"/>
      <c r="G62" s="27"/>
      <c r="H62" s="28" t="s">
        <v>35</v>
      </c>
      <c r="I62" s="28" t="s">
        <v>36</v>
      </c>
      <c r="J62" s="28" t="s">
        <v>37</v>
      </c>
      <c r="K62" s="28" t="s">
        <v>35</v>
      </c>
      <c r="L62" s="28" t="s">
        <v>36</v>
      </c>
      <c r="M62" s="28" t="s">
        <v>37</v>
      </c>
      <c r="N62" s="28" t="s">
        <v>35</v>
      </c>
      <c r="O62" s="28" t="s">
        <v>36</v>
      </c>
      <c r="P62" s="28" t="s">
        <v>37</v>
      </c>
    </row>
    <row r="63" spans="1:16" ht="15.75" customHeight="1">
      <c r="A63" s="29">
        <v>1</v>
      </c>
      <c r="B63" s="28">
        <v>2</v>
      </c>
      <c r="C63" s="28">
        <v>3</v>
      </c>
      <c r="D63" s="27">
        <v>4</v>
      </c>
      <c r="E63" s="27"/>
      <c r="F63" s="27"/>
      <c r="G63" s="27"/>
      <c r="H63" s="28">
        <v>5</v>
      </c>
      <c r="I63" s="28">
        <v>6</v>
      </c>
      <c r="J63" s="28">
        <v>7</v>
      </c>
      <c r="K63" s="28">
        <v>8</v>
      </c>
      <c r="L63" s="28">
        <v>8</v>
      </c>
      <c r="M63" s="28">
        <v>10</v>
      </c>
      <c r="N63" s="30">
        <v>11</v>
      </c>
      <c r="O63" s="31">
        <v>12</v>
      </c>
      <c r="P63" s="31">
        <v>13</v>
      </c>
    </row>
    <row r="64" spans="1:16" ht="114" customHeight="1">
      <c r="A64" s="29">
        <v>1</v>
      </c>
      <c r="B64" s="24" t="s">
        <v>38</v>
      </c>
      <c r="C64" s="28"/>
      <c r="D64" s="32" t="s">
        <v>50</v>
      </c>
      <c r="E64" s="32"/>
      <c r="F64" s="32"/>
      <c r="G64" s="32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28.5" customHeight="1">
      <c r="A65" s="33" t="s">
        <v>51</v>
      </c>
      <c r="B65" s="24" t="s">
        <v>52</v>
      </c>
      <c r="C65" s="28"/>
      <c r="D65" s="27"/>
      <c r="E65" s="27"/>
      <c r="F65" s="27"/>
      <c r="G65" s="27"/>
      <c r="H65" s="34"/>
      <c r="I65" s="34"/>
      <c r="J65" s="34"/>
      <c r="K65" s="34"/>
      <c r="L65" s="34"/>
      <c r="M65" s="34"/>
      <c r="N65" s="34"/>
      <c r="O65" s="34"/>
      <c r="P65" s="34"/>
    </row>
    <row r="66" spans="1:13" ht="12.75" hidden="1">
      <c r="A66" s="29">
        <v>1</v>
      </c>
      <c r="B66" s="28" t="s">
        <v>53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 hidden="1">
      <c r="A67" s="29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 hidden="1">
      <c r="A68" s="29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 customHeight="1" hidden="1">
      <c r="A69" s="27" t="s">
        <v>54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6" ht="109.5" customHeight="1">
      <c r="A70" s="33"/>
      <c r="B70" s="20" t="s">
        <v>55</v>
      </c>
      <c r="C70" s="28" t="s">
        <v>30</v>
      </c>
      <c r="D70" s="27"/>
      <c r="E70" s="27"/>
      <c r="F70" s="27"/>
      <c r="G70" s="27"/>
      <c r="H70" s="34">
        <v>75388</v>
      </c>
      <c r="I70" s="34">
        <v>0</v>
      </c>
      <c r="J70" s="34">
        <f>H70+I70</f>
        <v>75388</v>
      </c>
      <c r="K70" s="34">
        <v>46503</v>
      </c>
      <c r="L70" s="34">
        <v>0</v>
      </c>
      <c r="M70" s="34">
        <f>K70+L70</f>
        <v>46503</v>
      </c>
      <c r="N70" s="34">
        <f>H70-K70</f>
        <v>28885</v>
      </c>
      <c r="O70" s="34">
        <f aca="true" t="shared" si="2" ref="O70">I70-L70</f>
        <v>0</v>
      </c>
      <c r="P70" s="34">
        <f aca="true" t="shared" si="3" ref="P70">J70-M70</f>
        <v>28885</v>
      </c>
    </row>
    <row r="71" spans="1:16" ht="12.75">
      <c r="A71" s="33" t="s">
        <v>56</v>
      </c>
      <c r="B71" s="35" t="s">
        <v>57</v>
      </c>
      <c r="C71" s="28"/>
      <c r="D71" s="27"/>
      <c r="E71" s="27"/>
      <c r="F71" s="27"/>
      <c r="G71" s="27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73.5" customHeight="1">
      <c r="A72" s="29"/>
      <c r="B72" s="36" t="s">
        <v>58</v>
      </c>
      <c r="C72" s="28" t="s">
        <v>59</v>
      </c>
      <c r="D72" s="27" t="s">
        <v>60</v>
      </c>
      <c r="E72" s="27"/>
      <c r="F72" s="27"/>
      <c r="G72" s="27"/>
      <c r="H72" s="28">
        <v>20</v>
      </c>
      <c r="I72" s="34">
        <v>0</v>
      </c>
      <c r="J72" s="34">
        <f>H72+I72</f>
        <v>20</v>
      </c>
      <c r="K72" s="28">
        <v>14</v>
      </c>
      <c r="L72" s="28">
        <v>0</v>
      </c>
      <c r="M72" s="34">
        <f>K72+L72</f>
        <v>14</v>
      </c>
      <c r="N72" s="28">
        <f>H72-K72</f>
        <v>6</v>
      </c>
      <c r="O72" s="34">
        <f aca="true" t="shared" si="4" ref="O72">I72-L72</f>
        <v>0</v>
      </c>
      <c r="P72" s="37">
        <f aca="true" t="shared" si="5" ref="P72">J72-M72</f>
        <v>6</v>
      </c>
    </row>
    <row r="73" spans="1:16" ht="15.75" customHeight="1">
      <c r="A73" s="29"/>
      <c r="B73" s="28"/>
      <c r="C73" s="28"/>
      <c r="D73" s="27"/>
      <c r="E73" s="27"/>
      <c r="F73" s="27"/>
      <c r="G73" s="27"/>
      <c r="H73" s="28"/>
      <c r="I73" s="28"/>
      <c r="J73" s="28"/>
      <c r="K73" s="28"/>
      <c r="L73" s="28"/>
      <c r="M73" s="28"/>
      <c r="N73" s="28"/>
      <c r="O73" s="28"/>
      <c r="P73" s="37"/>
    </row>
    <row r="74" spans="1:16" ht="15.75" customHeight="1">
      <c r="A74" s="27" t="s">
        <v>61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5.75" customHeight="1">
      <c r="A75" s="27" t="s">
        <v>62</v>
      </c>
      <c r="B75" s="38" t="s">
        <v>63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66" customHeight="1">
      <c r="A76" s="27"/>
      <c r="B76" s="32" t="s">
        <v>64</v>
      </c>
      <c r="C76" s="27" t="s">
        <v>65</v>
      </c>
      <c r="D76" s="27" t="s">
        <v>66</v>
      </c>
      <c r="E76" s="27"/>
      <c r="F76" s="27"/>
      <c r="G76" s="27"/>
      <c r="H76" s="39">
        <v>3769</v>
      </c>
      <c r="I76" s="39">
        <v>0</v>
      </c>
      <c r="J76" s="39">
        <f>H76+I76</f>
        <v>3769</v>
      </c>
      <c r="K76" s="39">
        <v>3322</v>
      </c>
      <c r="L76" s="39">
        <v>0</v>
      </c>
      <c r="M76" s="39">
        <f>K76+L76</f>
        <v>3322</v>
      </c>
      <c r="N76" s="39">
        <f>H76-K76</f>
        <v>447</v>
      </c>
      <c r="O76" s="39">
        <f aca="true" t="shared" si="6" ref="O76">I76-L76</f>
        <v>0</v>
      </c>
      <c r="P76" s="39">
        <f aca="true" t="shared" si="7" ref="P76">J76-M76</f>
        <v>447</v>
      </c>
    </row>
    <row r="77" spans="1:16" ht="15.75" customHeight="1">
      <c r="A77" s="29"/>
      <c r="B77" s="28"/>
      <c r="C77" s="28"/>
      <c r="D77" s="27"/>
      <c r="E77" s="27"/>
      <c r="F77" s="27"/>
      <c r="G77" s="27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.75" customHeight="1">
      <c r="A78" s="40" t="s">
        <v>67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ht="15.75" customHeight="1">
      <c r="A79" s="41" t="s">
        <v>68</v>
      </c>
      <c r="B79" s="38" t="s">
        <v>69</v>
      </c>
      <c r="C79" s="27" t="s">
        <v>70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57.75" customHeight="1">
      <c r="A80" s="29"/>
      <c r="B80" s="36" t="s">
        <v>71</v>
      </c>
      <c r="C80" s="28"/>
      <c r="D80" s="27" t="s">
        <v>66</v>
      </c>
      <c r="E80" s="27"/>
      <c r="F80" s="27"/>
      <c r="G80" s="27"/>
      <c r="H80" s="34">
        <v>100</v>
      </c>
      <c r="I80" s="28">
        <v>0</v>
      </c>
      <c r="J80" s="34">
        <f>H80+I80</f>
        <v>100</v>
      </c>
      <c r="K80" s="28">
        <v>65</v>
      </c>
      <c r="L80" s="28">
        <v>0</v>
      </c>
      <c r="M80" s="28">
        <f>K80</f>
        <v>65</v>
      </c>
      <c r="N80" s="28">
        <f>H80-K80</f>
        <v>35</v>
      </c>
      <c r="O80" s="28">
        <f aca="true" t="shared" si="8" ref="O80:P80">I80-L80</f>
        <v>0</v>
      </c>
      <c r="P80" s="28">
        <f t="shared" si="8"/>
        <v>35</v>
      </c>
    </row>
    <row r="81" spans="1:16" ht="32.25" customHeight="1">
      <c r="A81" s="40" t="s">
        <v>72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ht="23.25" customHeight="1">
      <c r="A82" s="27" t="s">
        <v>12</v>
      </c>
      <c r="B82" s="42" t="s">
        <v>73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47.25" customHeight="1">
      <c r="A83" s="27"/>
      <c r="B83" s="32" t="s">
        <v>74</v>
      </c>
      <c r="C83" s="27" t="s">
        <v>30</v>
      </c>
      <c r="D83" s="27" t="s">
        <v>75</v>
      </c>
      <c r="E83" s="27"/>
      <c r="F83" s="27"/>
      <c r="G83" s="27"/>
      <c r="H83" s="27">
        <v>6405</v>
      </c>
      <c r="I83" s="27">
        <v>0</v>
      </c>
      <c r="J83" s="28">
        <f>H83</f>
        <v>6405</v>
      </c>
      <c r="K83" s="28">
        <v>6405</v>
      </c>
      <c r="L83" s="28">
        <v>0</v>
      </c>
      <c r="M83" s="28">
        <f>K83</f>
        <v>6405</v>
      </c>
      <c r="N83" s="28">
        <f>H83-K83</f>
        <v>0</v>
      </c>
      <c r="O83" s="28">
        <f aca="true" t="shared" si="9" ref="O83">I83-L83</f>
        <v>0</v>
      </c>
      <c r="P83" s="28">
        <f aca="true" t="shared" si="10" ref="P83">J83-M83</f>
        <v>0</v>
      </c>
    </row>
    <row r="84" spans="1:16" ht="24" customHeight="1">
      <c r="A84" s="33" t="s">
        <v>76</v>
      </c>
      <c r="B84" s="35" t="s">
        <v>69</v>
      </c>
      <c r="C84" s="28"/>
      <c r="D84" s="27"/>
      <c r="E84" s="27"/>
      <c r="F84" s="27"/>
      <c r="G84" s="27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57.75" customHeight="1">
      <c r="A85" s="29"/>
      <c r="B85" s="36" t="s">
        <v>77</v>
      </c>
      <c r="C85" s="28" t="s">
        <v>70</v>
      </c>
      <c r="D85" s="27" t="s">
        <v>66</v>
      </c>
      <c r="E85" s="27"/>
      <c r="F85" s="27"/>
      <c r="G85" s="27"/>
      <c r="H85" s="28">
        <v>100</v>
      </c>
      <c r="I85" s="28">
        <v>0</v>
      </c>
      <c r="J85" s="28">
        <f>H85+I85</f>
        <v>100</v>
      </c>
      <c r="K85" s="28">
        <v>100</v>
      </c>
      <c r="L85" s="28">
        <v>0</v>
      </c>
      <c r="M85" s="28">
        <f>K85+L85</f>
        <v>100</v>
      </c>
      <c r="N85" s="28">
        <f>H85-K85</f>
        <v>0</v>
      </c>
      <c r="O85" s="28">
        <f aca="true" t="shared" si="11" ref="O85:P85">I85-L85</f>
        <v>0</v>
      </c>
      <c r="P85" s="37">
        <f t="shared" si="11"/>
        <v>0</v>
      </c>
    </row>
    <row r="86" spans="1:16" ht="15.75" customHeight="1">
      <c r="A86" s="40" t="s">
        <v>78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ht="22.5" customHeight="1">
      <c r="A87" s="43" t="s">
        <v>79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ht="97.5" customHeight="1">
      <c r="A88" s="29" t="s">
        <v>80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 ht="20.25" customHeight="1" hidden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ht="20.25" customHeight="1" hidden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6" ht="10.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16" s="12" customFormat="1" ht="18.75" customHeight="1">
      <c r="A92" s="11" t="s">
        <v>81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33" customHeight="1">
      <c r="A93" s="47" t="s">
        <v>82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1:4" ht="15.75" customHeight="1">
      <c r="A94" s="48" t="s">
        <v>83</v>
      </c>
      <c r="B94" s="48"/>
      <c r="C94" s="48"/>
      <c r="D94" s="48"/>
    </row>
    <row r="95" spans="1:16" ht="27.75" customHeight="1">
      <c r="A95" s="16" t="s">
        <v>84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33" customHeight="1">
      <c r="A96" s="49" t="s">
        <v>85</v>
      </c>
      <c r="B96" s="49"/>
      <c r="C96" s="49"/>
      <c r="D96" s="9"/>
      <c r="G96" s="50"/>
      <c r="H96" s="50" t="s">
        <v>83</v>
      </c>
      <c r="I96" s="50"/>
      <c r="M96" s="51" t="s">
        <v>86</v>
      </c>
      <c r="N96" s="51"/>
      <c r="O96" s="51"/>
      <c r="P96" s="51"/>
    </row>
    <row r="97" spans="1:16" ht="12.75" customHeight="1">
      <c r="A97" s="21"/>
      <c r="B97" s="21"/>
      <c r="C97" s="21"/>
      <c r="D97" s="7"/>
      <c r="H97" s="52" t="s">
        <v>87</v>
      </c>
      <c r="M97" s="53" t="s">
        <v>88</v>
      </c>
      <c r="N97" s="53"/>
      <c r="O97" s="53"/>
      <c r="P97" s="53"/>
    </row>
    <row r="98" spans="1:16" ht="33" customHeight="1">
      <c r="A98" s="49" t="s">
        <v>89</v>
      </c>
      <c r="B98" s="49"/>
      <c r="C98" s="49"/>
      <c r="D98" s="9"/>
      <c r="G98" s="50"/>
      <c r="H98" s="50" t="s">
        <v>83</v>
      </c>
      <c r="I98" s="50"/>
      <c r="M98" s="51" t="s">
        <v>90</v>
      </c>
      <c r="N98" s="51"/>
      <c r="O98" s="51"/>
      <c r="P98" s="51"/>
    </row>
    <row r="99" spans="1:16" ht="17.25" customHeight="1">
      <c r="A99" s="21"/>
      <c r="B99" s="21"/>
      <c r="C99" s="21"/>
      <c r="D99" s="7"/>
      <c r="H99" s="52" t="s">
        <v>87</v>
      </c>
      <c r="M99" s="53" t="s">
        <v>88</v>
      </c>
      <c r="N99" s="53"/>
      <c r="O99" s="53"/>
      <c r="P99" s="53"/>
    </row>
    <row r="100" ht="12.75" hidden="1"/>
    <row r="101" ht="12.75" hidden="1"/>
    <row r="102" ht="12.75" hidden="1">
      <c r="A102" s="3"/>
    </row>
    <row r="103" ht="9" customHeight="1"/>
    <row r="104" spans="1:16" ht="28.5" customHeight="1">
      <c r="A104" s="54" t="s">
        <v>91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</row>
  </sheetData>
  <sheetProtection selectLockedCells="1" selectUnlockedCells="1"/>
  <mergeCells count="86">
    <mergeCell ref="A2:N2"/>
    <mergeCell ref="A3:N3"/>
    <mergeCell ref="A4:N4"/>
    <mergeCell ref="A5:N5"/>
    <mergeCell ref="A6:N6"/>
    <mergeCell ref="A10:P10"/>
    <mergeCell ref="A11:P11"/>
    <mergeCell ref="A13:A14"/>
    <mergeCell ref="C13:P13"/>
    <mergeCell ref="C14:P14"/>
    <mergeCell ref="A15:A16"/>
    <mergeCell ref="C15:P15"/>
    <mergeCell ref="C16:P16"/>
    <mergeCell ref="A17:A18"/>
    <mergeCell ref="C17:P17"/>
    <mergeCell ref="C18:P18"/>
    <mergeCell ref="A20:P20"/>
    <mergeCell ref="B22:P22"/>
    <mergeCell ref="B23:P23"/>
    <mergeCell ref="B24:P24"/>
    <mergeCell ref="A26:P26"/>
    <mergeCell ref="A27:P27"/>
    <mergeCell ref="A28:P28"/>
    <mergeCell ref="B30:P30"/>
    <mergeCell ref="B31:P31"/>
    <mergeCell ref="B32:P32"/>
    <mergeCell ref="A37:K37"/>
    <mergeCell ref="A39:K39"/>
    <mergeCell ref="A41:A42"/>
    <mergeCell ref="B41:B42"/>
    <mergeCell ref="C41:E41"/>
    <mergeCell ref="F41:H41"/>
    <mergeCell ref="I41:K41"/>
    <mergeCell ref="A49:K49"/>
    <mergeCell ref="A51:K51"/>
    <mergeCell ref="A52:K52"/>
    <mergeCell ref="A54:A55"/>
    <mergeCell ref="B54:B55"/>
    <mergeCell ref="C54:E54"/>
    <mergeCell ref="F54:H54"/>
    <mergeCell ref="I54:K54"/>
    <mergeCell ref="A59:K59"/>
    <mergeCell ref="A61:A62"/>
    <mergeCell ref="B61:B62"/>
    <mergeCell ref="C61:C62"/>
    <mergeCell ref="D61:G62"/>
    <mergeCell ref="H61:J61"/>
    <mergeCell ref="K61:M61"/>
    <mergeCell ref="N61:P61"/>
    <mergeCell ref="D63:G63"/>
    <mergeCell ref="D64:G64"/>
    <mergeCell ref="D65:G65"/>
    <mergeCell ref="A69:M69"/>
    <mergeCell ref="D70:G70"/>
    <mergeCell ref="D71:G71"/>
    <mergeCell ref="D72:G72"/>
    <mergeCell ref="D73:G73"/>
    <mergeCell ref="A74:P74"/>
    <mergeCell ref="D75:G75"/>
    <mergeCell ref="D76:G76"/>
    <mergeCell ref="D77:G77"/>
    <mergeCell ref="A78:P78"/>
    <mergeCell ref="D79:G79"/>
    <mergeCell ref="D80:G80"/>
    <mergeCell ref="A81:P81"/>
    <mergeCell ref="D82:G82"/>
    <mergeCell ref="D83:G83"/>
    <mergeCell ref="D84:G84"/>
    <mergeCell ref="D85:G85"/>
    <mergeCell ref="A86:P86"/>
    <mergeCell ref="A87:P87"/>
    <mergeCell ref="A88:P88"/>
    <mergeCell ref="A89:P89"/>
    <mergeCell ref="A90:P90"/>
    <mergeCell ref="A91:P91"/>
    <mergeCell ref="A92:P92"/>
    <mergeCell ref="A93:P93"/>
    <mergeCell ref="A94:D94"/>
    <mergeCell ref="A95:P95"/>
    <mergeCell ref="A96:C96"/>
    <mergeCell ref="M96:P96"/>
    <mergeCell ref="M97:P97"/>
    <mergeCell ref="A98:C98"/>
    <mergeCell ref="M98:P98"/>
    <mergeCell ref="M99:P99"/>
    <mergeCell ref="A104:P104"/>
  </mergeCells>
  <printOptions/>
  <pageMargins left="0.31527777777777777" right="0.11805555555555555" top="0.7479166666666667" bottom="0.7479166666666667" header="0.5118055555555555" footer="0.5118055555555555"/>
  <pageSetup horizontalDpi="300" verticalDpi="300" orientation="landscape" paperSize="9" scale="67"/>
  <rowBreaks count="3" manualBreakCount="3">
    <brk id="35" max="255" man="1"/>
    <brk id="50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