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980" activeTab="0"/>
  </bookViews>
  <sheets>
    <sheet name="23.01.2023" sheetId="1" r:id="rId1"/>
    <sheet name="паспорт з 01.01.2021" sheetId="2" r:id="rId2"/>
    <sheet name="Лист1" sheetId="3" r:id="rId3"/>
  </sheets>
  <definedNames>
    <definedName name="_xlnm.Print_Area" localSheetId="0">'23.01.2023'!$A$1:$G$72</definedName>
    <definedName name="_xlnm.Print_Area" localSheetId="1">'паспорт з 01.01.2021'!$A$56:$G$75</definedName>
  </definedNames>
  <calcPr fullCalcOnLoad="1"/>
</workbook>
</file>

<file path=xl/sharedStrings.xml><?xml version="1.0" encoding="utf-8"?>
<sst xmlns="http://schemas.openxmlformats.org/spreadsheetml/2006/main" count="206" uniqueCount="102">
  <si>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</si>
  <si>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</si>
  <si>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</si>
  <si>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</si>
  <si>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</si>
  <si>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</si>
  <si>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</si>
  <si>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</si>
  <si>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</si>
  <si>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</si>
  <si>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</si>
  <si>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</si>
  <si>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</si>
  <si>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</si>
  <si>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</si>
  <si>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</si>
  <si>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</si>
  <si>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</si>
  <si>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</si>
  <si>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</si>
  <si>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</si>
  <si>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</si>
  <si>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</si>
  <si>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</si>
  <si>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</si>
  <si>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</si>
  <si>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</si>
  <si>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</si>
  <si>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</si>
  <si>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</si>
  <si>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</si>
  <si>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</si>
  <si>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</si>
  <si>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</si>
  <si>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</si>
  <si>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</si>
  <si>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</si>
  <si>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</si>
  <si>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</si>
  <si>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</si>
  <si>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</si>
  <si>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</si>
  <si>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</si>
  <si>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</si>
  <si>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</si>
  <si>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</si>
  <si>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</si>
  <si>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</si>
  <si>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</si>
  <si>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</si>
  <si>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</si>
  <si>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благоустрою та житлово-комунального господарства виконкому Саксаганської районної у місті ради</t>
  </si>
  <si>
    <t>Організація благоустрою населених пунктів</t>
  </si>
  <si>
    <t>Підстави для виконання бюджетної програми: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</si>
  <si>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</si>
  <si>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</si>
  <si>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t>
  </si>
  <si>
    <t>Поточний ремонт об'єктів (елементів) благоустрою</t>
  </si>
  <si>
    <t>Програма з благоустрою території Саксаганського району на 2020-2022 роки</t>
  </si>
  <si>
    <t>грн.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</si>
  <si>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</si>
  <si>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</si>
  <si>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</si>
  <si>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</si>
  <si>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</si>
  <si>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</si>
  <si>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</si>
  <si>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Фінансовий відділ виконкому Саксаганської районної у місті ради</t>
  </si>
  <si>
    <t>Андрій Толкачов</t>
  </si>
  <si>
    <t>Людмила Шматкова</t>
  </si>
  <si>
    <t>бюджетної програми місцевого бюджету на 2021 рік</t>
  </si>
  <si>
    <t>ЗАТВЕРДЖЕНО
Наказ Міністерства фінансів України 
26 серпня 2014 року № 836
(у редакції наказу Міністерства фінансів України від                                             29 грудня 2018 року № 1209)</t>
  </si>
  <si>
    <t>(грн.)</t>
  </si>
  <si>
    <t>04578606000</t>
  </si>
  <si>
    <t>Придбання та встановлення нових об'єктів (елементів) благоустрою</t>
  </si>
  <si>
    <t>Обсяг видатків на утримання, енергозабезпечення, поточний ремонт, придбання та встановлення об'єктів та елементів благоустрою, утримання території загального користування в межах району, погашення кредиторської заборгованості</t>
  </si>
  <si>
    <t xml:space="preserve"> - Конституція України;               
 - Бюджетний Кодекс України;               
 - Закон України «Про місцеве самоврядування в Україні»;               
 - Закон України «Про Державний бюджет України на 2021 рік»;               
 - Закон України «Про благоустрій населених пунктів»;               
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               
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               
 - Лист Міністерства фінансів України від 13.08.2020 №05110-14-6/25074  "Про особливості складання проєктів місцевих бюджетів на 2021 рік";               
 - Рішення Криворізької міської ради від 31.03.2016 №381 «Про обсяг і межі повноважень районних у місті рад та їх виконавчих органів», зі змінами;               
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               
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               
- 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(04578606000)", зі змінами.              
- Рішення Саксаганської районної у місті ради  від  24. 12. 2019 № 364 "Про затвердження Програми з благоустрою території Саксаганського району на 2020 – 2022 роки", зі змінами</t>
  </si>
  <si>
    <t>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(04578606000)", зі змінами.</t>
  </si>
  <si>
    <t>Погашення кредиторської заборгованості з утримання об'єктів (елементів) благоустрою, територій загального користування, що обліковувалася станом на 01.01.2021</t>
  </si>
  <si>
    <t>Обсяг бюджетних призначень / бюджетних асигнувань -9 161 256,00 гривень, у тому числі загального фонду - 8 956 852,00 гривень та спеціального                                                                                                                                                                                                                                    фонду -204 404,00 гривень.</t>
  </si>
  <si>
    <t>№  16  від  15. 07. 2021</t>
  </si>
  <si>
    <t>Керівник місцевого фінансового органу /
заступник керівника місцевого фінансового органу</t>
  </si>
  <si>
    <t>Керівник установи - головного
розпорядника бюджетних коштів /заступник керівника установи</t>
  </si>
  <si>
    <t>Інвентарізація та паспортизація, експертна оцінка, технічний огляд об’єктів благоустрою</t>
  </si>
  <si>
    <t>0620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</si>
  <si>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</si>
  <si>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Обсяг видатків на утримання, енергозабезпечення, поточний ремонт, придбання та встановлення об'єктів та елементів благоустрою, утримання території загального користування в межах району</t>
  </si>
  <si>
    <t>Людмила ШМАТКОВА</t>
  </si>
  <si>
    <t>ЗАТВЕРДЖЕНО
Наказ Міністерства фінансів України 
26 серпня 2014 року № 836
(у редакції наказу Міністерства фінансів України від 29 грудня 2018 року № 1209)</t>
  </si>
  <si>
    <t>Програма з благоустрою території Саксаганського району на 2023-2025 роки</t>
  </si>
  <si>
    <t>Перелік місцевих/регіональних програм, що виконуються у складі бюджетної програми</t>
  </si>
  <si>
    <t>Найменування місцевої/регіональної програми</t>
  </si>
  <si>
    <t>%</t>
  </si>
  <si>
    <t>(Власне ім'я, ПРІЗВИЩЕ)</t>
  </si>
  <si>
    <t>Придбання та встановлення нових об’єктів (елементів)</t>
  </si>
  <si>
    <t>0457860600</t>
  </si>
  <si>
    <t>бюджетної програми місцевого бюджету на 2024 рік</t>
  </si>
  <si>
    <t>Обсяг бюджетних призначень / бюджетних асигнувань - 15 250 482,00  гривень, у тому числі загального фонду - 15 243 892,00 гривень та спеціального фонду - 6 590,00 гривень.</t>
  </si>
  <si>
    <r>
      <t xml:space="preserve"> - Конституція України;               
 - Бюджетний Кодекс України;               
 - Закон України «Про місцеве самоврядування в Україні»;               
 - Закон України «Про Державний бюджет України на 2024 рік»;               
 - Закон України «Про благоустрій населених пунктів»;               
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               
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               
</t>
    </r>
    <r>
      <rPr>
        <sz val="11"/>
        <color indexed="8"/>
        <rFont val="Times New Roman"/>
        <family val="1"/>
      </rPr>
      <t xml:space="preserve"> - Рішення Криворізької міської ради від 31.03.2016 №381 «Про обсяг і межі повноважень районних у місті рад та їх виконавчих органів» зі змінами;               
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 зі змінами;               
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               
- Наказ управління комунальної власності міста виконкому Криворізької міської ради №140-ум від 09.08.2021 «Про надання згоди на передачу основних засобів від департаменту розвитку інфраструктури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                                                                                                                                                                                                                                                                       - Рішення Саксаганської районної у місті ради  від 08.12.2023 № 289 "Про бюджет Саксаганського району у місті Кривий Ріг на 2024 рік (0457860600)";             
- Рішення Саксаганської районної у місті ради  від 14.12.2022 № 192 "Про затвердження Програми з благоустрою території Саксаганського району на 2023 – 2025 роки" зі змінами.</t>
    </r>
  </si>
  <si>
    <t>Юлія КУДРЯВЦЕВА</t>
  </si>
  <si>
    <t>Рішення Саксаганської районної у місті ради  від 08.12.2023 № 289 "Про бюджет Саксаганського району у місті Кривий Ріг на 2024 рік (0457860600)"</t>
  </si>
  <si>
    <t>від 11 січня 2024 року  N  3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</si>
</sst>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\ _₴_-;\-* #,##0\ _₴_-;_-* &quot;-&quot;\ _₴_-;_-@_-"/>
    <numFmt numFmtId="185" formatCode="_-* #,##0.00\ _₴_-;\-* #,##0.00\ _₴_-;_-* &quot;-&quot;??\ _₴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.5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184" fontId="56" fillId="0" borderId="10" xfId="58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49" fontId="53" fillId="0" borderId="11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left"/>
    </xf>
    <xf numFmtId="0" fontId="53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4" fontId="5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4" fontId="56" fillId="0" borderId="10" xfId="58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55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left" wrapText="1"/>
    </xf>
    <xf numFmtId="0" fontId="52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Normal="110" zoomScaleSheetLayoutView="100" zoomScalePageLayoutView="0" workbookViewId="0" topLeftCell="A1">
      <selection activeCell="A11" sqref="A11:G11"/>
    </sheetView>
  </sheetViews>
  <sheetFormatPr defaultColWidth="21.57421875" defaultRowHeight="15"/>
  <cols>
    <col min="1" max="1" width="5.140625" style="2" customWidth="1"/>
    <col min="2" max="2" width="31.140625" style="2" customWidth="1"/>
    <col min="3" max="3" width="21.140625" style="2" customWidth="1"/>
    <col min="4" max="4" width="31.00390625" style="2" customWidth="1"/>
    <col min="5" max="5" width="18.421875" style="2" customWidth="1"/>
    <col min="6" max="6" width="17.00390625" style="2" customWidth="1"/>
    <col min="7" max="7" width="18.28125" style="2" customWidth="1"/>
    <col min="8" max="38" width="10.28125" style="2" customWidth="1"/>
    <col min="39" max="16384" width="21.57421875" style="2" customWidth="1"/>
  </cols>
  <sheetData>
    <row r="1" spans="6:7" ht="13.5">
      <c r="F1" s="109" t="s">
        <v>88</v>
      </c>
      <c r="G1" s="110"/>
    </row>
    <row r="2" spans="6:7" ht="13.5">
      <c r="F2" s="110"/>
      <c r="G2" s="110"/>
    </row>
    <row r="3" spans="6:7" ht="43.5" customHeight="1">
      <c r="F3" s="110"/>
      <c r="G3" s="110"/>
    </row>
    <row r="4" spans="1:5" ht="15">
      <c r="A4" s="14"/>
      <c r="E4" s="14" t="s">
        <v>0</v>
      </c>
    </row>
    <row r="5" spans="1:7" ht="15.75" customHeight="1">
      <c r="A5" s="14"/>
      <c r="E5" s="111" t="s">
        <v>1</v>
      </c>
      <c r="F5" s="111"/>
      <c r="G5" s="111"/>
    </row>
    <row r="6" spans="1:7" ht="47.25" customHeight="1">
      <c r="A6" s="14"/>
      <c r="B6" s="14"/>
      <c r="E6" s="112" t="s">
        <v>51</v>
      </c>
      <c r="F6" s="112"/>
      <c r="G6" s="112"/>
    </row>
    <row r="7" spans="1:7" ht="15" customHeight="1">
      <c r="A7" s="14"/>
      <c r="E7" s="80" t="s">
        <v>2</v>
      </c>
      <c r="F7" s="80"/>
      <c r="G7" s="80"/>
    </row>
    <row r="8" spans="1:7" ht="15.75" customHeight="1">
      <c r="A8" s="14"/>
      <c r="E8" s="113" t="s">
        <v>101</v>
      </c>
      <c r="F8" s="114"/>
      <c r="G8" s="114"/>
    </row>
    <row r="9" ht="8.25" customHeight="1"/>
    <row r="10" spans="1:7" ht="15">
      <c r="A10" s="105" t="s">
        <v>3</v>
      </c>
      <c r="B10" s="105"/>
      <c r="C10" s="105"/>
      <c r="D10" s="105"/>
      <c r="E10" s="105"/>
      <c r="F10" s="105"/>
      <c r="G10" s="105"/>
    </row>
    <row r="11" spans="1:7" ht="15">
      <c r="A11" s="105" t="s">
        <v>96</v>
      </c>
      <c r="B11" s="105"/>
      <c r="C11" s="105"/>
      <c r="D11" s="105"/>
      <c r="E11" s="105"/>
      <c r="F11" s="105"/>
      <c r="G11" s="105"/>
    </row>
    <row r="12" ht="8.25" customHeight="1"/>
    <row r="13" spans="1:16" ht="28.5" customHeight="1">
      <c r="A13" s="15" t="s">
        <v>41</v>
      </c>
      <c r="B13" s="104">
        <v>1200000</v>
      </c>
      <c r="C13" s="104"/>
      <c r="D13" s="104" t="s">
        <v>51</v>
      </c>
      <c r="E13" s="104"/>
      <c r="F13" s="104"/>
      <c r="G13" s="58">
        <v>42155106</v>
      </c>
      <c r="H13" s="20"/>
      <c r="I13" s="20"/>
      <c r="J13" s="20"/>
      <c r="K13" s="20"/>
      <c r="L13" s="106"/>
      <c r="M13" s="106"/>
      <c r="N13" s="20"/>
      <c r="O13" s="106"/>
      <c r="P13" s="106"/>
    </row>
    <row r="14" spans="1:16" ht="18" customHeight="1">
      <c r="A14" s="102" t="s">
        <v>49</v>
      </c>
      <c r="B14" s="102"/>
      <c r="C14" s="102"/>
      <c r="D14" s="107" t="s">
        <v>2</v>
      </c>
      <c r="E14" s="107"/>
      <c r="F14" s="107"/>
      <c r="G14" s="25" t="s">
        <v>42</v>
      </c>
      <c r="H14" s="23"/>
      <c r="I14" s="103"/>
      <c r="J14" s="103"/>
      <c r="K14" s="103"/>
      <c r="L14" s="108"/>
      <c r="M14" s="108"/>
      <c r="N14" s="21"/>
      <c r="O14" s="99"/>
      <c r="P14" s="99"/>
    </row>
    <row r="15" spans="1:16" ht="30.75" customHeight="1">
      <c r="A15" s="17" t="s">
        <v>43</v>
      </c>
      <c r="B15" s="104">
        <v>1210000</v>
      </c>
      <c r="C15" s="104"/>
      <c r="D15" s="104" t="str">
        <f>D13</f>
        <v>Управління благоустрою та житлово-комунального господарства виконкому Саксаганської районної у місті ради</v>
      </c>
      <c r="E15" s="104"/>
      <c r="F15" s="104"/>
      <c r="G15" s="58">
        <v>42155106</v>
      </c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8" customHeight="1">
      <c r="A16" s="102" t="s">
        <v>45</v>
      </c>
      <c r="B16" s="102"/>
      <c r="C16" s="102"/>
      <c r="D16" s="102" t="s">
        <v>30</v>
      </c>
      <c r="E16" s="102"/>
      <c r="F16" s="102"/>
      <c r="G16" s="25" t="s">
        <v>42</v>
      </c>
      <c r="H16" s="23"/>
      <c r="I16" s="103"/>
      <c r="J16" s="103"/>
      <c r="K16" s="103"/>
      <c r="L16" s="103"/>
      <c r="M16" s="103"/>
      <c r="N16" s="21"/>
      <c r="O16" s="99"/>
      <c r="P16" s="99"/>
    </row>
    <row r="17" spans="1:16" ht="27.75" customHeight="1">
      <c r="A17" s="18" t="s">
        <v>44</v>
      </c>
      <c r="B17" s="61">
        <v>1216030</v>
      </c>
      <c r="C17" s="61">
        <v>6030</v>
      </c>
      <c r="D17" s="50" t="s">
        <v>84</v>
      </c>
      <c r="E17" s="100" t="s">
        <v>52</v>
      </c>
      <c r="F17" s="100"/>
      <c r="G17" s="50" t="s">
        <v>95</v>
      </c>
      <c r="H17" s="54"/>
      <c r="I17" s="18"/>
      <c r="J17" s="54"/>
      <c r="K17" s="101"/>
      <c r="L17" s="101"/>
      <c r="M17" s="101"/>
      <c r="N17" s="101"/>
      <c r="O17" s="101"/>
      <c r="P17" s="54"/>
    </row>
    <row r="18" spans="2:16" ht="47.25" customHeight="1">
      <c r="B18" s="52" t="s">
        <v>45</v>
      </c>
      <c r="C18" s="53" t="s">
        <v>46</v>
      </c>
      <c r="D18" s="16" t="s">
        <v>47</v>
      </c>
      <c r="E18" s="102" t="s">
        <v>50</v>
      </c>
      <c r="F18" s="102"/>
      <c r="G18" s="53" t="s">
        <v>48</v>
      </c>
      <c r="H18" s="24"/>
      <c r="I18" s="52"/>
      <c r="J18" s="52"/>
      <c r="K18" s="103"/>
      <c r="L18" s="103"/>
      <c r="M18" s="103"/>
      <c r="N18" s="103"/>
      <c r="O18" s="103"/>
      <c r="P18" s="21"/>
    </row>
    <row r="19" spans="1:7" ht="32.25" customHeight="1">
      <c r="A19" s="67" t="s">
        <v>4</v>
      </c>
      <c r="B19" s="98" t="s">
        <v>97</v>
      </c>
      <c r="C19" s="98"/>
      <c r="D19" s="98"/>
      <c r="E19" s="98"/>
      <c r="F19" s="98"/>
      <c r="G19" s="98"/>
    </row>
    <row r="20" spans="1:7" ht="22.5" customHeight="1">
      <c r="A20" s="47" t="s">
        <v>5</v>
      </c>
      <c r="B20" s="84" t="s">
        <v>53</v>
      </c>
      <c r="C20" s="84"/>
      <c r="D20" s="84"/>
      <c r="E20" s="84"/>
      <c r="F20" s="84"/>
      <c r="G20" s="84"/>
    </row>
    <row r="21" spans="1:7" ht="298.5" customHeight="1">
      <c r="A21" s="48"/>
      <c r="B21" s="78" t="s">
        <v>98</v>
      </c>
      <c r="C21" s="78"/>
      <c r="D21" s="78"/>
      <c r="E21" s="78"/>
      <c r="F21" s="78"/>
      <c r="G21" s="78"/>
    </row>
    <row r="22" spans="1:7" ht="3.75" customHeight="1">
      <c r="A22" s="28"/>
      <c r="B22" s="55"/>
      <c r="C22" s="55"/>
      <c r="D22" s="55"/>
      <c r="E22" s="55"/>
      <c r="F22" s="55"/>
      <c r="G22" s="55"/>
    </row>
    <row r="23" spans="1:7" ht="15">
      <c r="A23" s="47" t="s">
        <v>6</v>
      </c>
      <c r="B23" s="84" t="s">
        <v>31</v>
      </c>
      <c r="C23" s="84"/>
      <c r="D23" s="84"/>
      <c r="E23" s="84"/>
      <c r="F23" s="84"/>
      <c r="G23" s="84"/>
    </row>
    <row r="24" spans="1:7" ht="26.25" customHeight="1">
      <c r="A24" s="56" t="s">
        <v>8</v>
      </c>
      <c r="B24" s="97" t="s">
        <v>32</v>
      </c>
      <c r="C24" s="97"/>
      <c r="D24" s="97"/>
      <c r="E24" s="97"/>
      <c r="F24" s="97"/>
      <c r="G24" s="97"/>
    </row>
    <row r="25" spans="1:7" ht="35.25" customHeight="1">
      <c r="A25" s="56">
        <v>1</v>
      </c>
      <c r="B25" s="86" t="s">
        <v>85</v>
      </c>
      <c r="C25" s="87"/>
      <c r="D25" s="87"/>
      <c r="E25" s="87"/>
      <c r="F25" s="87"/>
      <c r="G25" s="88"/>
    </row>
    <row r="26" ht="8.25" customHeight="1">
      <c r="A26" s="1"/>
    </row>
    <row r="27" spans="1:7" ht="15">
      <c r="A27" s="49" t="s">
        <v>7</v>
      </c>
      <c r="B27" s="96" t="s">
        <v>55</v>
      </c>
      <c r="C27" s="96"/>
      <c r="D27" s="96"/>
      <c r="E27" s="96"/>
      <c r="F27" s="96"/>
      <c r="G27" s="96"/>
    </row>
    <row r="28" spans="1:7" ht="4.5" customHeight="1">
      <c r="A28" s="49"/>
      <c r="B28" s="60"/>
      <c r="C28" s="60"/>
      <c r="D28" s="60"/>
      <c r="E28" s="60"/>
      <c r="F28" s="60"/>
      <c r="G28" s="60"/>
    </row>
    <row r="29" spans="1:7" ht="15">
      <c r="A29" s="48" t="s">
        <v>10</v>
      </c>
      <c r="B29" s="84" t="s">
        <v>33</v>
      </c>
      <c r="C29" s="84"/>
      <c r="D29" s="84"/>
      <c r="E29" s="84"/>
      <c r="F29" s="84"/>
      <c r="G29" s="84"/>
    </row>
    <row r="30" spans="1:7" ht="15" customHeight="1">
      <c r="A30" s="64" t="s">
        <v>8</v>
      </c>
      <c r="B30" s="97" t="s">
        <v>9</v>
      </c>
      <c r="C30" s="97"/>
      <c r="D30" s="97"/>
      <c r="E30" s="97"/>
      <c r="F30" s="97"/>
      <c r="G30" s="97"/>
    </row>
    <row r="31" spans="1:7" ht="30" customHeight="1">
      <c r="A31" s="56">
        <v>1</v>
      </c>
      <c r="B31" s="92" t="s">
        <v>56</v>
      </c>
      <c r="C31" s="92"/>
      <c r="D31" s="92"/>
      <c r="E31" s="92"/>
      <c r="F31" s="92"/>
      <c r="G31" s="92"/>
    </row>
    <row r="32" spans="1:7" ht="16.5" customHeight="1">
      <c r="A32" s="56">
        <v>2</v>
      </c>
      <c r="B32" s="92" t="s">
        <v>57</v>
      </c>
      <c r="C32" s="92"/>
      <c r="D32" s="92"/>
      <c r="E32" s="92"/>
      <c r="F32" s="92"/>
      <c r="G32" s="92"/>
    </row>
    <row r="33" spans="1:7" ht="17.25" customHeight="1">
      <c r="A33" s="66">
        <v>3</v>
      </c>
      <c r="B33" s="92" t="s">
        <v>94</v>
      </c>
      <c r="C33" s="92"/>
      <c r="D33" s="92"/>
      <c r="E33" s="92"/>
      <c r="F33" s="92"/>
      <c r="G33" s="92"/>
    </row>
    <row r="34" spans="1:7" ht="16.5" customHeight="1">
      <c r="A34" s="74">
        <v>4</v>
      </c>
      <c r="B34" s="92" t="s">
        <v>83</v>
      </c>
      <c r="C34" s="92"/>
      <c r="D34" s="92"/>
      <c r="E34" s="92"/>
      <c r="F34" s="92"/>
      <c r="G34" s="92"/>
    </row>
    <row r="35" spans="1:7" ht="7.5" customHeight="1">
      <c r="A35" s="28"/>
      <c r="B35" s="55"/>
      <c r="C35" s="55"/>
      <c r="D35" s="55"/>
      <c r="E35" s="55"/>
      <c r="F35" s="55"/>
      <c r="G35" s="55"/>
    </row>
    <row r="36" spans="1:7" ht="15">
      <c r="A36" s="48" t="s">
        <v>16</v>
      </c>
      <c r="B36" s="6" t="s">
        <v>12</v>
      </c>
      <c r="C36" s="55"/>
      <c r="D36" s="55"/>
      <c r="E36" s="55"/>
      <c r="F36" s="55"/>
      <c r="G36" s="55"/>
    </row>
    <row r="37" spans="1:7" ht="13.5" customHeight="1">
      <c r="A37" s="1"/>
      <c r="G37" s="43" t="s">
        <v>72</v>
      </c>
    </row>
    <row r="38" spans="1:7" ht="29.25" customHeight="1">
      <c r="A38" s="64" t="s">
        <v>8</v>
      </c>
      <c r="B38" s="81" t="s">
        <v>12</v>
      </c>
      <c r="C38" s="82"/>
      <c r="D38" s="83"/>
      <c r="E38" s="56" t="s">
        <v>13</v>
      </c>
      <c r="F38" s="56" t="s">
        <v>14</v>
      </c>
      <c r="G38" s="56" t="s">
        <v>15</v>
      </c>
    </row>
    <row r="39" spans="1:7" ht="11.25" customHeight="1">
      <c r="A39" s="37">
        <v>1</v>
      </c>
      <c r="B39" s="93">
        <v>2</v>
      </c>
      <c r="C39" s="94"/>
      <c r="D39" s="95"/>
      <c r="E39" s="37">
        <v>3</v>
      </c>
      <c r="F39" s="37">
        <v>4</v>
      </c>
      <c r="G39" s="37">
        <v>5</v>
      </c>
    </row>
    <row r="40" spans="1:7" ht="53.25" customHeight="1">
      <c r="A40" s="56">
        <f aca="true" t="shared" si="0" ref="A40:B42">A31</f>
        <v>1</v>
      </c>
      <c r="B40" s="86" t="str">
        <f>B31</f>
        <v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v>
      </c>
      <c r="C40" s="87"/>
      <c r="D40" s="88"/>
      <c r="E40" s="68">
        <v>14458226</v>
      </c>
      <c r="F40" s="68">
        <v>3282</v>
      </c>
      <c r="G40" s="68">
        <f>E40+F40</f>
        <v>14461508</v>
      </c>
    </row>
    <row r="41" spans="1:7" ht="24.75" customHeight="1">
      <c r="A41" s="56">
        <f t="shared" si="0"/>
        <v>2</v>
      </c>
      <c r="B41" s="86" t="str">
        <f t="shared" si="0"/>
        <v>Поточний ремонт об'єктів (елементів) благоустрою</v>
      </c>
      <c r="C41" s="87"/>
      <c r="D41" s="88"/>
      <c r="E41" s="68">
        <v>650000</v>
      </c>
      <c r="F41" s="68">
        <v>3308</v>
      </c>
      <c r="G41" s="68">
        <f>E41+F41</f>
        <v>653308</v>
      </c>
    </row>
    <row r="42" spans="1:7" ht="24.75" customHeight="1">
      <c r="A42" s="56">
        <f t="shared" si="0"/>
        <v>3</v>
      </c>
      <c r="B42" s="86" t="s">
        <v>94</v>
      </c>
      <c r="C42" s="87"/>
      <c r="D42" s="88"/>
      <c r="E42" s="68">
        <v>90000</v>
      </c>
      <c r="F42" s="68"/>
      <c r="G42" s="68">
        <f>E42+F42</f>
        <v>90000</v>
      </c>
    </row>
    <row r="43" spans="1:7" ht="33" customHeight="1">
      <c r="A43" s="56">
        <v>4</v>
      </c>
      <c r="B43" s="86" t="s">
        <v>83</v>
      </c>
      <c r="C43" s="87"/>
      <c r="D43" s="88"/>
      <c r="E43" s="68">
        <v>45666</v>
      </c>
      <c r="F43" s="68"/>
      <c r="G43" s="68">
        <f>E43</f>
        <v>45666</v>
      </c>
    </row>
    <row r="44" spans="1:7" ht="15.75" customHeight="1">
      <c r="A44" s="86" t="s">
        <v>15</v>
      </c>
      <c r="B44" s="87"/>
      <c r="C44" s="87"/>
      <c r="D44" s="88"/>
      <c r="E44" s="68">
        <f>E40+E41+E43+E42</f>
        <v>15243892</v>
      </c>
      <c r="F44" s="68">
        <f>F40+F41+F43+F42</f>
        <v>6590</v>
      </c>
      <c r="G44" s="68">
        <f>G40+G41+G43+G42</f>
        <v>15250482</v>
      </c>
    </row>
    <row r="45" ht="6.75" customHeight="1">
      <c r="A45" s="1"/>
    </row>
    <row r="46" spans="1:7" ht="15">
      <c r="A46" s="48" t="s">
        <v>19</v>
      </c>
      <c r="B46" s="84" t="s">
        <v>90</v>
      </c>
      <c r="C46" s="84"/>
      <c r="D46" s="84"/>
      <c r="E46" s="84"/>
      <c r="F46" s="84"/>
      <c r="G46" s="84"/>
    </row>
    <row r="47" spans="1:7" ht="15">
      <c r="A47" s="1"/>
      <c r="G47" s="43" t="s">
        <v>11</v>
      </c>
    </row>
    <row r="48" spans="1:7" ht="32.25" customHeight="1">
      <c r="A48" s="56" t="s">
        <v>8</v>
      </c>
      <c r="B48" s="81" t="s">
        <v>91</v>
      </c>
      <c r="C48" s="82"/>
      <c r="D48" s="83"/>
      <c r="E48" s="56" t="s">
        <v>13</v>
      </c>
      <c r="F48" s="56" t="s">
        <v>14</v>
      </c>
      <c r="G48" s="56" t="s">
        <v>15</v>
      </c>
    </row>
    <row r="49" spans="1:7" ht="15">
      <c r="A49" s="56">
        <v>1</v>
      </c>
      <c r="B49" s="81">
        <v>2</v>
      </c>
      <c r="C49" s="82"/>
      <c r="D49" s="83"/>
      <c r="E49" s="56">
        <v>3</v>
      </c>
      <c r="F49" s="56">
        <v>4</v>
      </c>
      <c r="G49" s="56">
        <v>5</v>
      </c>
    </row>
    <row r="50" spans="1:7" ht="15.75" customHeight="1">
      <c r="A50" s="56">
        <v>1</v>
      </c>
      <c r="B50" s="89" t="s">
        <v>89</v>
      </c>
      <c r="C50" s="90"/>
      <c r="D50" s="91"/>
      <c r="E50" s="69">
        <f>E44</f>
        <v>15243892</v>
      </c>
      <c r="F50" s="68">
        <f>F44</f>
        <v>6590</v>
      </c>
      <c r="G50" s="69">
        <f>E50+F50</f>
        <v>15250482</v>
      </c>
    </row>
    <row r="51" spans="1:7" ht="15.75" customHeight="1">
      <c r="A51" s="81" t="s">
        <v>15</v>
      </c>
      <c r="B51" s="82"/>
      <c r="C51" s="82"/>
      <c r="D51" s="83"/>
      <c r="E51" s="69">
        <f>E50</f>
        <v>15243892</v>
      </c>
      <c r="F51" s="75">
        <f>F50</f>
        <v>6590</v>
      </c>
      <c r="G51" s="69">
        <f>G50</f>
        <v>15250482</v>
      </c>
    </row>
    <row r="52" spans="1:7" ht="9.75" customHeight="1">
      <c r="A52" s="1"/>
      <c r="E52" s="70"/>
      <c r="F52" s="70"/>
      <c r="G52" s="70"/>
    </row>
    <row r="53" spans="1:7" ht="28.5" customHeight="1">
      <c r="A53" s="48" t="s">
        <v>34</v>
      </c>
      <c r="B53" s="84" t="s">
        <v>20</v>
      </c>
      <c r="C53" s="84"/>
      <c r="D53" s="84"/>
      <c r="E53" s="84"/>
      <c r="F53" s="84"/>
      <c r="G53" s="84"/>
    </row>
    <row r="54" spans="1:7" ht="34.5" customHeight="1">
      <c r="A54" s="56" t="s">
        <v>8</v>
      </c>
      <c r="B54" s="56" t="s">
        <v>21</v>
      </c>
      <c r="C54" s="56" t="s">
        <v>22</v>
      </c>
      <c r="D54" s="56" t="s">
        <v>23</v>
      </c>
      <c r="E54" s="56" t="s">
        <v>13</v>
      </c>
      <c r="F54" s="56" t="s">
        <v>14</v>
      </c>
      <c r="G54" s="56" t="s">
        <v>15</v>
      </c>
    </row>
    <row r="55" spans="1:7" ht="12.75" customHeight="1">
      <c r="A55" s="37">
        <v>1</v>
      </c>
      <c r="B55" s="37">
        <v>2</v>
      </c>
      <c r="C55" s="37">
        <v>3</v>
      </c>
      <c r="D55" s="37">
        <v>4</v>
      </c>
      <c r="E55" s="37">
        <v>5</v>
      </c>
      <c r="F55" s="37">
        <v>6</v>
      </c>
      <c r="G55" s="37">
        <v>7</v>
      </c>
    </row>
    <row r="56" spans="1:7" ht="15">
      <c r="A56" s="56">
        <v>1</v>
      </c>
      <c r="B56" s="4" t="s">
        <v>24</v>
      </c>
      <c r="C56" s="56"/>
      <c r="D56" s="56"/>
      <c r="E56" s="56"/>
      <c r="F56" s="56"/>
      <c r="G56" s="56"/>
    </row>
    <row r="57" spans="1:7" ht="83.25" customHeight="1">
      <c r="A57" s="37"/>
      <c r="B57" s="65" t="s">
        <v>86</v>
      </c>
      <c r="C57" s="37" t="s">
        <v>59</v>
      </c>
      <c r="D57" s="76" t="s">
        <v>100</v>
      </c>
      <c r="E57" s="71">
        <f>E51</f>
        <v>15243892</v>
      </c>
      <c r="F57" s="71">
        <f>F50</f>
        <v>6590</v>
      </c>
      <c r="G57" s="71">
        <f>E57+F57</f>
        <v>15250482</v>
      </c>
    </row>
    <row r="58" spans="1:7" ht="29.25" customHeight="1">
      <c r="A58" s="56">
        <v>2</v>
      </c>
      <c r="B58" s="4" t="s">
        <v>25</v>
      </c>
      <c r="C58" s="56"/>
      <c r="D58" s="56"/>
      <c r="E58" s="72"/>
      <c r="F58" s="72"/>
      <c r="G58" s="72"/>
    </row>
    <row r="59" spans="1:7" ht="73.5" customHeight="1">
      <c r="A59" s="38"/>
      <c r="B59" s="38" t="s">
        <v>60</v>
      </c>
      <c r="C59" s="37" t="s">
        <v>61</v>
      </c>
      <c r="D59" s="39" t="s">
        <v>62</v>
      </c>
      <c r="E59" s="73">
        <v>259</v>
      </c>
      <c r="F59" s="73">
        <v>1</v>
      </c>
      <c r="G59" s="73">
        <f>E59+F59</f>
        <v>260</v>
      </c>
    </row>
    <row r="60" spans="1:7" ht="15">
      <c r="A60" s="56">
        <v>3</v>
      </c>
      <c r="B60" s="4" t="s">
        <v>26</v>
      </c>
      <c r="C60" s="56"/>
      <c r="D60" s="56"/>
      <c r="E60" s="72"/>
      <c r="F60" s="72"/>
      <c r="G60" s="72"/>
    </row>
    <row r="61" spans="1:7" ht="27">
      <c r="A61" s="37"/>
      <c r="B61" s="38" t="s">
        <v>63</v>
      </c>
      <c r="C61" s="37" t="s">
        <v>64</v>
      </c>
      <c r="D61" s="37" t="s">
        <v>65</v>
      </c>
      <c r="E61" s="71">
        <f>E57/E59</f>
        <v>58856.725868725865</v>
      </c>
      <c r="F61" s="71">
        <f>F57/F59</f>
        <v>6590</v>
      </c>
      <c r="G61" s="71">
        <f>G57/G59</f>
        <v>58655.7</v>
      </c>
    </row>
    <row r="62" spans="1:7" ht="14.25" customHeight="1">
      <c r="A62" s="56">
        <v>4</v>
      </c>
      <c r="B62" s="4" t="s">
        <v>27</v>
      </c>
      <c r="C62" s="56"/>
      <c r="D62" s="56"/>
      <c r="E62" s="72"/>
      <c r="F62" s="72"/>
      <c r="G62" s="72"/>
    </row>
    <row r="63" spans="1:7" ht="27">
      <c r="A63" s="4"/>
      <c r="B63" s="38" t="s">
        <v>66</v>
      </c>
      <c r="C63" s="37" t="s">
        <v>92</v>
      </c>
      <c r="D63" s="37" t="s">
        <v>65</v>
      </c>
      <c r="E63" s="72">
        <v>100</v>
      </c>
      <c r="F63" s="72">
        <v>100</v>
      </c>
      <c r="G63" s="72">
        <v>100</v>
      </c>
    </row>
    <row r="64" spans="1:4" ht="15.75" customHeight="1">
      <c r="A64" s="85" t="s">
        <v>82</v>
      </c>
      <c r="B64" s="85"/>
      <c r="C64" s="85"/>
      <c r="D64" s="63"/>
    </row>
    <row r="65" spans="1:7" ht="27" customHeight="1">
      <c r="A65" s="85"/>
      <c r="B65" s="85"/>
      <c r="C65" s="85"/>
      <c r="D65" s="62"/>
      <c r="E65" s="5"/>
      <c r="F65" s="79" t="s">
        <v>99</v>
      </c>
      <c r="G65" s="79"/>
    </row>
    <row r="66" spans="1:7" ht="13.5" customHeight="1">
      <c r="A66" s="3"/>
      <c r="B66" s="28"/>
      <c r="D66" s="9" t="s">
        <v>28</v>
      </c>
      <c r="F66" s="80" t="s">
        <v>93</v>
      </c>
      <c r="G66" s="80"/>
    </row>
    <row r="67" spans="1:4" ht="15">
      <c r="A67" s="84" t="s">
        <v>29</v>
      </c>
      <c r="B67" s="84"/>
      <c r="C67" s="28"/>
      <c r="D67" s="28"/>
    </row>
    <row r="68" spans="1:7" ht="15.75" customHeight="1">
      <c r="A68" s="42" t="s">
        <v>36</v>
      </c>
      <c r="B68" s="57"/>
      <c r="C68" s="59"/>
      <c r="D68" s="77" t="s">
        <v>67</v>
      </c>
      <c r="E68" s="77"/>
      <c r="F68" s="77"/>
      <c r="G68" s="77"/>
    </row>
    <row r="69" spans="1:7" ht="34.5" customHeight="1">
      <c r="A69" s="78" t="s">
        <v>81</v>
      </c>
      <c r="B69" s="78"/>
      <c r="C69" s="78"/>
      <c r="D69" s="62"/>
      <c r="E69" s="5"/>
      <c r="F69" s="79" t="s">
        <v>87</v>
      </c>
      <c r="G69" s="79"/>
    </row>
    <row r="70" spans="1:7" ht="12" customHeight="1">
      <c r="A70" s="14"/>
      <c r="B70" s="28"/>
      <c r="C70" s="28"/>
      <c r="D70" s="9" t="s">
        <v>28</v>
      </c>
      <c r="F70" s="80" t="s">
        <v>93</v>
      </c>
      <c r="G70" s="80"/>
    </row>
    <row r="71" ht="13.5">
      <c r="A71" s="7" t="s">
        <v>38</v>
      </c>
    </row>
    <row r="72" ht="13.5">
      <c r="A72" s="8" t="s">
        <v>39</v>
      </c>
    </row>
  </sheetData>
  <sheetProtection/>
  <mergeCells count="63">
    <mergeCell ref="F1:G3"/>
    <mergeCell ref="E5:G5"/>
    <mergeCell ref="E6:G6"/>
    <mergeCell ref="E7:G7"/>
    <mergeCell ref="E8:G8"/>
    <mergeCell ref="A10:G10"/>
    <mergeCell ref="A11:G11"/>
    <mergeCell ref="B13:C13"/>
    <mergeCell ref="D13:F13"/>
    <mergeCell ref="L13:M13"/>
    <mergeCell ref="O13:P13"/>
    <mergeCell ref="A14:C14"/>
    <mergeCell ref="D14:F14"/>
    <mergeCell ref="I14:K14"/>
    <mergeCell ref="L14:M14"/>
    <mergeCell ref="O14:P14"/>
    <mergeCell ref="B15:C15"/>
    <mergeCell ref="D15:F15"/>
    <mergeCell ref="A16:C16"/>
    <mergeCell ref="D16:F16"/>
    <mergeCell ref="I16:K16"/>
    <mergeCell ref="L16:M16"/>
    <mergeCell ref="O16:P16"/>
    <mergeCell ref="E17:F17"/>
    <mergeCell ref="K17:M17"/>
    <mergeCell ref="N17:O17"/>
    <mergeCell ref="E18:F18"/>
    <mergeCell ref="K18:L18"/>
    <mergeCell ref="M18:O18"/>
    <mergeCell ref="B19:G19"/>
    <mergeCell ref="B20:G20"/>
    <mergeCell ref="B21:G21"/>
    <mergeCell ref="B23:G23"/>
    <mergeCell ref="B24:G24"/>
    <mergeCell ref="B25:G25"/>
    <mergeCell ref="B27:G27"/>
    <mergeCell ref="B29:G29"/>
    <mergeCell ref="B30:G30"/>
    <mergeCell ref="B31:G31"/>
    <mergeCell ref="B32:G32"/>
    <mergeCell ref="B33:G33"/>
    <mergeCell ref="B34:G34"/>
    <mergeCell ref="B38:D38"/>
    <mergeCell ref="B39:D39"/>
    <mergeCell ref="B40:D40"/>
    <mergeCell ref="B41:D41"/>
    <mergeCell ref="B42:D42"/>
    <mergeCell ref="B43:D43"/>
    <mergeCell ref="A44:D44"/>
    <mergeCell ref="B46:G46"/>
    <mergeCell ref="B48:D48"/>
    <mergeCell ref="B49:D49"/>
    <mergeCell ref="B50:D50"/>
    <mergeCell ref="D68:G68"/>
    <mergeCell ref="A69:C69"/>
    <mergeCell ref="F69:G69"/>
    <mergeCell ref="F70:G70"/>
    <mergeCell ref="A51:D51"/>
    <mergeCell ref="B53:G53"/>
    <mergeCell ref="A64:C65"/>
    <mergeCell ref="F65:G65"/>
    <mergeCell ref="F66:G66"/>
    <mergeCell ref="A67:B67"/>
  </mergeCells>
  <printOptions/>
  <pageMargins left="0.2362204724409449" right="0.2362204724409449" top="0.35433070866141736" bottom="0.35433070866141736" header="0.31496062992125984" footer="0.31496062992125984"/>
  <pageSetup fitToWidth="0" horizontalDpi="600" verticalDpi="600" orientation="landscape" paperSize="9" scale="97" r:id="rId1"/>
  <rowBreaks count="3" manualBreakCount="3">
    <brk id="19" max="6" man="1"/>
    <brk id="34" max="6" man="1"/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37">
      <selection activeCell="B49" sqref="B49:G49"/>
    </sheetView>
  </sheetViews>
  <sheetFormatPr defaultColWidth="21.57421875" defaultRowHeight="15"/>
  <cols>
    <col min="1" max="1" width="6.57421875" style="2" customWidth="1"/>
    <col min="2" max="2" width="29.7109375" style="2" customWidth="1"/>
    <col min="3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3.5">
      <c r="F1" s="109" t="s">
        <v>71</v>
      </c>
      <c r="G1" s="110"/>
    </row>
    <row r="2" spans="6:7" ht="13.5">
      <c r="F2" s="110"/>
      <c r="G2" s="110"/>
    </row>
    <row r="3" spans="6:7" ht="62.25" customHeight="1">
      <c r="F3" s="110"/>
      <c r="G3" s="110"/>
    </row>
    <row r="4" spans="1:5" ht="15">
      <c r="A4" s="14"/>
      <c r="E4" s="14" t="s">
        <v>0</v>
      </c>
    </row>
    <row r="5" spans="1:7" ht="15">
      <c r="A5" s="14"/>
      <c r="E5" s="111" t="s">
        <v>1</v>
      </c>
      <c r="F5" s="111"/>
      <c r="G5" s="111"/>
    </row>
    <row r="6" spans="1:7" ht="32.25" customHeight="1">
      <c r="A6" s="14"/>
      <c r="B6" s="14"/>
      <c r="E6" s="116" t="s">
        <v>51</v>
      </c>
      <c r="F6" s="116"/>
      <c r="G6" s="116"/>
    </row>
    <row r="7" spans="1:7" ht="15" customHeight="1">
      <c r="A7" s="14"/>
      <c r="E7" s="80" t="s">
        <v>2</v>
      </c>
      <c r="F7" s="80"/>
      <c r="G7" s="80"/>
    </row>
    <row r="8" spans="1:7" ht="15">
      <c r="A8" s="14"/>
      <c r="E8" s="117" t="s">
        <v>80</v>
      </c>
      <c r="F8" s="117"/>
      <c r="G8" s="117"/>
    </row>
    <row r="11" spans="1:7" ht="15">
      <c r="A11" s="105" t="s">
        <v>3</v>
      </c>
      <c r="B11" s="105"/>
      <c r="C11" s="105"/>
      <c r="D11" s="105"/>
      <c r="E11" s="105"/>
      <c r="F11" s="105"/>
      <c r="G11" s="105"/>
    </row>
    <row r="12" spans="1:7" ht="15">
      <c r="A12" s="105" t="s">
        <v>70</v>
      </c>
      <c r="B12" s="105"/>
      <c r="C12" s="105"/>
      <c r="D12" s="105"/>
      <c r="E12" s="105"/>
      <c r="F12" s="105"/>
      <c r="G12" s="105"/>
    </row>
    <row r="15" spans="1:16" ht="44.25" customHeight="1">
      <c r="A15" s="15" t="s">
        <v>41</v>
      </c>
      <c r="B15" s="104">
        <v>1200000</v>
      </c>
      <c r="C15" s="104"/>
      <c r="D15" s="104" t="s">
        <v>51</v>
      </c>
      <c r="E15" s="104"/>
      <c r="F15" s="104"/>
      <c r="G15" s="31">
        <v>42155106</v>
      </c>
      <c r="H15" s="20"/>
      <c r="I15" s="20"/>
      <c r="J15" s="20"/>
      <c r="K15" s="20"/>
      <c r="L15" s="106"/>
      <c r="M15" s="106"/>
      <c r="N15" s="20"/>
      <c r="O15" s="106"/>
      <c r="P15" s="106"/>
    </row>
    <row r="16" spans="1:16" ht="47.25" customHeight="1">
      <c r="A16" s="102" t="s">
        <v>49</v>
      </c>
      <c r="B16" s="102"/>
      <c r="C16" s="102"/>
      <c r="D16" s="107" t="s">
        <v>2</v>
      </c>
      <c r="E16" s="107"/>
      <c r="F16" s="107"/>
      <c r="G16" s="25" t="s">
        <v>42</v>
      </c>
      <c r="H16" s="23"/>
      <c r="I16" s="103"/>
      <c r="J16" s="103"/>
      <c r="K16" s="103"/>
      <c r="L16" s="108"/>
      <c r="M16" s="108"/>
      <c r="N16" s="21"/>
      <c r="O16" s="99"/>
      <c r="P16" s="99"/>
    </row>
    <row r="17" spans="1:16" ht="33.75" customHeight="1">
      <c r="A17" s="17" t="s">
        <v>43</v>
      </c>
      <c r="B17" s="104">
        <v>1210000</v>
      </c>
      <c r="C17" s="104"/>
      <c r="D17" s="104" t="str">
        <f>D15</f>
        <v>Управління благоустрою та житлово-комунального господарства виконкому Саксаганської районної у місті ради</v>
      </c>
      <c r="E17" s="104"/>
      <c r="F17" s="104"/>
      <c r="G17" s="31">
        <v>42155106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35.25" customHeight="1">
      <c r="A18" s="102" t="s">
        <v>45</v>
      </c>
      <c r="B18" s="102"/>
      <c r="C18" s="102"/>
      <c r="D18" s="102" t="s">
        <v>30</v>
      </c>
      <c r="E18" s="102"/>
      <c r="F18" s="102"/>
      <c r="G18" s="25" t="s">
        <v>42</v>
      </c>
      <c r="H18" s="23"/>
      <c r="I18" s="103"/>
      <c r="J18" s="103"/>
      <c r="K18" s="103"/>
      <c r="L18" s="103"/>
      <c r="M18" s="103"/>
      <c r="N18" s="21"/>
      <c r="O18" s="99"/>
      <c r="P18" s="99"/>
    </row>
    <row r="19" spans="1:16" ht="31.5" customHeight="1">
      <c r="A19" s="18" t="s">
        <v>44</v>
      </c>
      <c r="B19" s="32">
        <v>1216030</v>
      </c>
      <c r="C19" s="32">
        <v>6030</v>
      </c>
      <c r="D19" s="32">
        <v>620</v>
      </c>
      <c r="E19" s="100" t="s">
        <v>52</v>
      </c>
      <c r="F19" s="100"/>
      <c r="G19" s="50" t="s">
        <v>73</v>
      </c>
      <c r="H19" s="30"/>
      <c r="I19" s="18"/>
      <c r="J19" s="30"/>
      <c r="K19" s="101"/>
      <c r="L19" s="101"/>
      <c r="M19" s="101"/>
      <c r="N19" s="101"/>
      <c r="O19" s="101"/>
      <c r="P19" s="30"/>
    </row>
    <row r="20" spans="2:16" ht="61.5" customHeight="1">
      <c r="B20" s="46" t="s">
        <v>45</v>
      </c>
      <c r="C20" s="45" t="s">
        <v>46</v>
      </c>
      <c r="D20" s="16" t="s">
        <v>47</v>
      </c>
      <c r="E20" s="102" t="s">
        <v>50</v>
      </c>
      <c r="F20" s="102"/>
      <c r="G20" s="45" t="s">
        <v>48</v>
      </c>
      <c r="H20" s="24"/>
      <c r="I20" s="19"/>
      <c r="J20" s="19"/>
      <c r="K20" s="103"/>
      <c r="L20" s="103"/>
      <c r="M20" s="103"/>
      <c r="N20" s="103"/>
      <c r="O20" s="103"/>
      <c r="P20" s="21"/>
    </row>
    <row r="21" spans="1:7" ht="47.25" customHeight="1">
      <c r="A21" s="47" t="s">
        <v>4</v>
      </c>
      <c r="B21" s="98" t="s">
        <v>79</v>
      </c>
      <c r="C21" s="98"/>
      <c r="D21" s="98"/>
      <c r="E21" s="98"/>
      <c r="F21" s="98"/>
      <c r="G21" s="98"/>
    </row>
    <row r="22" spans="1:7" ht="25.5" customHeight="1">
      <c r="A22" s="47" t="s">
        <v>5</v>
      </c>
      <c r="B22" s="84" t="s">
        <v>53</v>
      </c>
      <c r="C22" s="84"/>
      <c r="D22" s="84"/>
      <c r="E22" s="84"/>
      <c r="F22" s="84"/>
      <c r="G22" s="84"/>
    </row>
    <row r="23" spans="1:7" ht="333.75" customHeight="1">
      <c r="A23" s="48"/>
      <c r="B23" s="84" t="s">
        <v>76</v>
      </c>
      <c r="C23" s="84"/>
      <c r="D23" s="84"/>
      <c r="E23" s="84"/>
      <c r="F23" s="84"/>
      <c r="G23" s="84"/>
    </row>
    <row r="24" spans="1:7" ht="11.25" customHeight="1">
      <c r="A24" s="28"/>
      <c r="B24" s="27"/>
      <c r="C24" s="27"/>
      <c r="D24" s="27"/>
      <c r="E24" s="27"/>
      <c r="F24" s="27"/>
      <c r="G24" s="27"/>
    </row>
    <row r="25" spans="1:7" ht="15">
      <c r="A25" s="47" t="s">
        <v>6</v>
      </c>
      <c r="B25" s="84" t="s">
        <v>31</v>
      </c>
      <c r="C25" s="84"/>
      <c r="D25" s="84"/>
      <c r="E25" s="84"/>
      <c r="F25" s="84"/>
      <c r="G25" s="84"/>
    </row>
    <row r="26" spans="1:7" ht="15">
      <c r="A26" s="10" t="s">
        <v>8</v>
      </c>
      <c r="B26" s="97" t="s">
        <v>32</v>
      </c>
      <c r="C26" s="97"/>
      <c r="D26" s="97"/>
      <c r="E26" s="97"/>
      <c r="F26" s="97"/>
      <c r="G26" s="97"/>
    </row>
    <row r="27" spans="1:7" ht="25.5" customHeight="1">
      <c r="A27" s="10">
        <v>1</v>
      </c>
      <c r="B27" s="97" t="s">
        <v>54</v>
      </c>
      <c r="C27" s="97"/>
      <c r="D27" s="97"/>
      <c r="E27" s="97"/>
      <c r="F27" s="97"/>
      <c r="G27" s="97"/>
    </row>
    <row r="28" ht="15">
      <c r="A28" s="1"/>
    </row>
    <row r="29" spans="1:7" ht="15">
      <c r="A29" s="49" t="s">
        <v>7</v>
      </c>
      <c r="B29" s="118" t="s">
        <v>55</v>
      </c>
      <c r="C29" s="118"/>
      <c r="D29" s="118"/>
      <c r="E29" s="118"/>
      <c r="F29" s="118"/>
      <c r="G29" s="118"/>
    </row>
    <row r="30" spans="1:7" ht="15">
      <c r="A30" s="49"/>
      <c r="B30" s="44"/>
      <c r="C30" s="44"/>
      <c r="D30" s="44"/>
      <c r="E30" s="44"/>
      <c r="F30" s="44"/>
      <c r="G30" s="44"/>
    </row>
    <row r="31" spans="1:7" ht="15">
      <c r="A31" s="48" t="s">
        <v>10</v>
      </c>
      <c r="B31" s="84" t="s">
        <v>33</v>
      </c>
      <c r="C31" s="84"/>
      <c r="D31" s="84"/>
      <c r="E31" s="84"/>
      <c r="F31" s="84"/>
      <c r="G31" s="84"/>
    </row>
    <row r="32" spans="1:7" ht="15">
      <c r="A32" s="10" t="s">
        <v>8</v>
      </c>
      <c r="B32" s="97" t="s">
        <v>9</v>
      </c>
      <c r="C32" s="97"/>
      <c r="D32" s="97"/>
      <c r="E32" s="97"/>
      <c r="F32" s="97"/>
      <c r="G32" s="97"/>
    </row>
    <row r="33" spans="1:7" ht="32.25" customHeight="1">
      <c r="A33" s="10">
        <v>1</v>
      </c>
      <c r="B33" s="92" t="s">
        <v>56</v>
      </c>
      <c r="C33" s="92"/>
      <c r="D33" s="92"/>
      <c r="E33" s="92"/>
      <c r="F33" s="92"/>
      <c r="G33" s="92"/>
    </row>
    <row r="34" spans="1:7" ht="32.25" customHeight="1">
      <c r="A34" s="51">
        <v>2</v>
      </c>
      <c r="B34" s="92" t="s">
        <v>57</v>
      </c>
      <c r="C34" s="92"/>
      <c r="D34" s="92"/>
      <c r="E34" s="92"/>
      <c r="F34" s="92"/>
      <c r="G34" s="92"/>
    </row>
    <row r="35" spans="1:7" ht="32.25" customHeight="1">
      <c r="A35" s="51">
        <v>3</v>
      </c>
      <c r="B35" s="92" t="s">
        <v>74</v>
      </c>
      <c r="C35" s="92"/>
      <c r="D35" s="92"/>
      <c r="E35" s="92"/>
      <c r="F35" s="92"/>
      <c r="G35" s="92"/>
    </row>
    <row r="36" spans="1:7" ht="29.25" customHeight="1">
      <c r="A36" s="10">
        <v>4</v>
      </c>
      <c r="B36" s="92" t="s">
        <v>78</v>
      </c>
      <c r="C36" s="92"/>
      <c r="D36" s="92"/>
      <c r="E36" s="92"/>
      <c r="F36" s="92"/>
      <c r="G36" s="92"/>
    </row>
    <row r="37" spans="1:7" ht="15">
      <c r="A37" s="12"/>
      <c r="B37" s="11"/>
      <c r="C37" s="11"/>
      <c r="D37" s="11"/>
      <c r="E37" s="11"/>
      <c r="F37" s="11"/>
      <c r="G37" s="11"/>
    </row>
    <row r="38" spans="1:7" ht="15">
      <c r="A38" s="48" t="s">
        <v>16</v>
      </c>
      <c r="B38" s="6" t="s">
        <v>12</v>
      </c>
      <c r="C38" s="11"/>
      <c r="D38" s="11"/>
      <c r="E38" s="11"/>
      <c r="F38" s="11"/>
      <c r="G38" s="11"/>
    </row>
    <row r="39" spans="1:7" ht="15">
      <c r="A39" s="1"/>
      <c r="G39" s="43" t="s">
        <v>72</v>
      </c>
    </row>
    <row r="40" spans="1:7" ht="47.25" customHeight="1">
      <c r="A40" s="10" t="s">
        <v>8</v>
      </c>
      <c r="B40" s="81" t="s">
        <v>12</v>
      </c>
      <c r="C40" s="82"/>
      <c r="D40" s="83"/>
      <c r="E40" s="10" t="s">
        <v>13</v>
      </c>
      <c r="F40" s="10" t="s">
        <v>14</v>
      </c>
      <c r="G40" s="10" t="s">
        <v>15</v>
      </c>
    </row>
    <row r="41" spans="1:7" ht="15">
      <c r="A41" s="10">
        <v>1</v>
      </c>
      <c r="B41" s="81">
        <v>2</v>
      </c>
      <c r="C41" s="82"/>
      <c r="D41" s="83"/>
      <c r="E41" s="10">
        <v>3</v>
      </c>
      <c r="F41" s="10">
        <v>4</v>
      </c>
      <c r="G41" s="10">
        <v>5</v>
      </c>
    </row>
    <row r="42" spans="1:7" ht="47.25" customHeight="1">
      <c r="A42" s="26">
        <f aca="true" t="shared" si="0" ref="A42:B45">A33</f>
        <v>1</v>
      </c>
      <c r="B42" s="86" t="str">
        <f t="shared" si="0"/>
        <v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v>
      </c>
      <c r="C42" s="87"/>
      <c r="D42" s="88"/>
      <c r="E42" s="34">
        <f>7733510.53+445000</f>
        <v>8178510.53</v>
      </c>
      <c r="F42" s="34">
        <v>4404</v>
      </c>
      <c r="G42" s="35">
        <f>E42+F42</f>
        <v>8182914.53</v>
      </c>
    </row>
    <row r="43" spans="1:7" ht="21.75" customHeight="1">
      <c r="A43" s="26">
        <f t="shared" si="0"/>
        <v>2</v>
      </c>
      <c r="B43" s="86" t="str">
        <f t="shared" si="0"/>
        <v>Поточний ремонт об'єктів (елементів) благоустрою</v>
      </c>
      <c r="C43" s="87"/>
      <c r="D43" s="88"/>
      <c r="E43" s="34">
        <v>600000</v>
      </c>
      <c r="F43" s="34">
        <v>0</v>
      </c>
      <c r="G43" s="35">
        <f>E43+F43</f>
        <v>600000</v>
      </c>
    </row>
    <row r="44" spans="1:7" ht="21.75" customHeight="1">
      <c r="A44" s="51">
        <f t="shared" si="0"/>
        <v>3</v>
      </c>
      <c r="B44" s="86" t="str">
        <f t="shared" si="0"/>
        <v>Придбання та встановлення нових об'єктів (елементів) благоустрою</v>
      </c>
      <c r="C44" s="87"/>
      <c r="D44" s="88"/>
      <c r="E44" s="34">
        <v>7389.47</v>
      </c>
      <c r="F44" s="34">
        <v>200000</v>
      </c>
      <c r="G44" s="35">
        <f>E44+200000</f>
        <v>207389.47</v>
      </c>
    </row>
    <row r="45" spans="1:7" ht="51.75" customHeight="1">
      <c r="A45" s="51">
        <f t="shared" si="0"/>
        <v>4</v>
      </c>
      <c r="B45" s="86" t="str">
        <f>B36</f>
        <v>Погашення кредиторської заборгованості з утримання об'єктів (елементів) благоустрою, територій загального користування, що обліковувалася станом на 01.01.2021</v>
      </c>
      <c r="C45" s="87"/>
      <c r="D45" s="88"/>
      <c r="E45" s="34">
        <v>170952</v>
      </c>
      <c r="F45" s="34"/>
      <c r="G45" s="35">
        <f>E45</f>
        <v>170952</v>
      </c>
    </row>
    <row r="46" spans="1:7" ht="15.75" customHeight="1">
      <c r="A46" s="86" t="s">
        <v>15</v>
      </c>
      <c r="B46" s="87"/>
      <c r="C46" s="87"/>
      <c r="D46" s="88"/>
      <c r="E46" s="35">
        <f>E42+E43+E45+E44</f>
        <v>8956852.000000002</v>
      </c>
      <c r="F46" s="35">
        <f>F42+F43+F45+F44</f>
        <v>204404</v>
      </c>
      <c r="G46" s="35">
        <f>G42+G43+G45+G44</f>
        <v>9161256.000000002</v>
      </c>
    </row>
    <row r="47" ht="15">
      <c r="A47" s="1"/>
    </row>
    <row r="48" ht="15">
      <c r="A48" s="1"/>
    </row>
    <row r="49" spans="1:7" ht="15">
      <c r="A49" s="48" t="s">
        <v>19</v>
      </c>
      <c r="B49" s="84" t="s">
        <v>17</v>
      </c>
      <c r="C49" s="84"/>
      <c r="D49" s="84"/>
      <c r="E49" s="84"/>
      <c r="F49" s="84"/>
      <c r="G49" s="84"/>
    </row>
    <row r="50" spans="1:7" ht="15">
      <c r="A50" s="1"/>
      <c r="G50" s="43" t="s">
        <v>11</v>
      </c>
    </row>
    <row r="51" spans="1:7" ht="63" customHeight="1">
      <c r="A51" s="10" t="s">
        <v>8</v>
      </c>
      <c r="B51" s="81" t="s">
        <v>18</v>
      </c>
      <c r="C51" s="82"/>
      <c r="D51" s="83"/>
      <c r="E51" s="10" t="s">
        <v>13</v>
      </c>
      <c r="F51" s="10" t="s">
        <v>14</v>
      </c>
      <c r="G51" s="10" t="s">
        <v>15</v>
      </c>
    </row>
    <row r="52" spans="1:7" ht="15">
      <c r="A52" s="10">
        <v>1</v>
      </c>
      <c r="B52" s="81">
        <v>2</v>
      </c>
      <c r="C52" s="82"/>
      <c r="D52" s="83"/>
      <c r="E52" s="10">
        <v>3</v>
      </c>
      <c r="F52" s="10">
        <v>4</v>
      </c>
      <c r="G52" s="10">
        <v>5</v>
      </c>
    </row>
    <row r="53" spans="1:7" ht="36" customHeight="1">
      <c r="A53" s="10">
        <v>1</v>
      </c>
      <c r="B53" s="89" t="s">
        <v>58</v>
      </c>
      <c r="C53" s="90"/>
      <c r="D53" s="91"/>
      <c r="E53" s="36">
        <f>E46</f>
        <v>8956852.000000002</v>
      </c>
      <c r="F53" s="36">
        <f>F46</f>
        <v>204404</v>
      </c>
      <c r="G53" s="36">
        <f>G46</f>
        <v>9161256.000000002</v>
      </c>
    </row>
    <row r="54" spans="1:7" ht="15.75" customHeight="1">
      <c r="A54" s="81" t="s">
        <v>15</v>
      </c>
      <c r="B54" s="82"/>
      <c r="C54" s="82"/>
      <c r="D54" s="83"/>
      <c r="E54" s="36">
        <f>E53</f>
        <v>8956852.000000002</v>
      </c>
      <c r="F54" s="36">
        <f>F53</f>
        <v>204404</v>
      </c>
      <c r="G54" s="36">
        <f>G53</f>
        <v>9161256.000000002</v>
      </c>
    </row>
    <row r="55" ht="15">
      <c r="A55" s="1"/>
    </row>
    <row r="56" spans="1:7" ht="15">
      <c r="A56" s="48" t="s">
        <v>34</v>
      </c>
      <c r="B56" s="84" t="s">
        <v>20</v>
      </c>
      <c r="C56" s="84"/>
      <c r="D56" s="84"/>
      <c r="E56" s="84"/>
      <c r="F56" s="84"/>
      <c r="G56" s="84"/>
    </row>
    <row r="57" spans="1:7" ht="46.5" customHeight="1">
      <c r="A57" s="10" t="s">
        <v>8</v>
      </c>
      <c r="B57" s="10" t="s">
        <v>21</v>
      </c>
      <c r="C57" s="10" t="s">
        <v>22</v>
      </c>
      <c r="D57" s="10" t="s">
        <v>23</v>
      </c>
      <c r="E57" s="10" t="s">
        <v>13</v>
      </c>
      <c r="F57" s="10" t="s">
        <v>14</v>
      </c>
      <c r="G57" s="10" t="s">
        <v>15</v>
      </c>
    </row>
    <row r="58" spans="1:7" ht="15">
      <c r="A58" s="10">
        <v>1</v>
      </c>
      <c r="B58" s="10">
        <v>2</v>
      </c>
      <c r="C58" s="10">
        <v>3</v>
      </c>
      <c r="D58" s="10">
        <v>4</v>
      </c>
      <c r="E58" s="10">
        <v>5</v>
      </c>
      <c r="F58" s="10">
        <v>6</v>
      </c>
      <c r="G58" s="10">
        <v>7</v>
      </c>
    </row>
    <row r="59" spans="1:7" ht="15">
      <c r="A59" s="10">
        <v>1</v>
      </c>
      <c r="B59" s="4" t="s">
        <v>24</v>
      </c>
      <c r="C59" s="10"/>
      <c r="D59" s="10"/>
      <c r="E59" s="10"/>
      <c r="F59" s="10"/>
      <c r="G59" s="10"/>
    </row>
    <row r="60" spans="1:7" ht="138">
      <c r="A60" s="37"/>
      <c r="B60" s="38" t="s">
        <v>75</v>
      </c>
      <c r="C60" s="37" t="s">
        <v>59</v>
      </c>
      <c r="D60" s="39" t="s">
        <v>77</v>
      </c>
      <c r="E60" s="40">
        <f>E54</f>
        <v>8956852.000000002</v>
      </c>
      <c r="F60" s="40">
        <f>F54</f>
        <v>204404</v>
      </c>
      <c r="G60" s="40">
        <f>G54</f>
        <v>9161256.000000002</v>
      </c>
    </row>
    <row r="61" spans="1:7" ht="15">
      <c r="A61" s="10">
        <v>2</v>
      </c>
      <c r="B61" s="4" t="s">
        <v>25</v>
      </c>
      <c r="C61" s="10"/>
      <c r="D61" s="10"/>
      <c r="E61" s="10"/>
      <c r="F61" s="10"/>
      <c r="G61" s="10"/>
    </row>
    <row r="62" spans="1:7" ht="69">
      <c r="A62" s="38"/>
      <c r="B62" s="38" t="s">
        <v>60</v>
      </c>
      <c r="C62" s="37" t="s">
        <v>61</v>
      </c>
      <c r="D62" s="39" t="s">
        <v>62</v>
      </c>
      <c r="E62" s="41">
        <f>242</f>
        <v>242</v>
      </c>
      <c r="F62" s="41">
        <f>1+2</f>
        <v>3</v>
      </c>
      <c r="G62" s="41">
        <f>E62+F62</f>
        <v>245</v>
      </c>
    </row>
    <row r="63" spans="1:7" ht="15">
      <c r="A63" s="10">
        <v>3</v>
      </c>
      <c r="B63" s="4" t="s">
        <v>26</v>
      </c>
      <c r="C63" s="10"/>
      <c r="D63" s="10"/>
      <c r="E63" s="10"/>
      <c r="F63" s="10"/>
      <c r="G63" s="10"/>
    </row>
    <row r="64" spans="1:7" ht="27">
      <c r="A64" s="37"/>
      <c r="B64" s="38" t="s">
        <v>63</v>
      </c>
      <c r="C64" s="37" t="s">
        <v>64</v>
      </c>
      <c r="D64" s="37" t="s">
        <v>65</v>
      </c>
      <c r="E64" s="40">
        <f>E60/E62</f>
        <v>37011.78512396695</v>
      </c>
      <c r="F64" s="40">
        <f>F60/F62</f>
        <v>68134.66666666667</v>
      </c>
      <c r="G64" s="40">
        <f>G60/G62</f>
        <v>37392.88163265307</v>
      </c>
    </row>
    <row r="65" spans="1:7" ht="15">
      <c r="A65" s="10">
        <v>4</v>
      </c>
      <c r="B65" s="4" t="s">
        <v>27</v>
      </c>
      <c r="C65" s="10"/>
      <c r="D65" s="10"/>
      <c r="E65" s="10"/>
      <c r="F65" s="10"/>
      <c r="G65" s="10"/>
    </row>
    <row r="66" spans="1:7" ht="30.75">
      <c r="A66" s="4"/>
      <c r="B66" s="4" t="s">
        <v>66</v>
      </c>
      <c r="C66" s="10"/>
      <c r="D66" s="37" t="s">
        <v>65</v>
      </c>
      <c r="E66" s="10">
        <v>100</v>
      </c>
      <c r="F66" s="10">
        <v>100</v>
      </c>
      <c r="G66" s="10">
        <v>100</v>
      </c>
    </row>
    <row r="67" spans="1:4" ht="15.75" customHeight="1">
      <c r="A67" s="115" t="s">
        <v>35</v>
      </c>
      <c r="B67" s="115"/>
      <c r="C67" s="115"/>
      <c r="D67" s="14"/>
    </row>
    <row r="68" spans="1:7" ht="32.25" customHeight="1">
      <c r="A68" s="115"/>
      <c r="B68" s="115"/>
      <c r="C68" s="115"/>
      <c r="D68" s="13"/>
      <c r="E68" s="5"/>
      <c r="F68" s="79" t="s">
        <v>68</v>
      </c>
      <c r="G68" s="79"/>
    </row>
    <row r="69" spans="1:7" ht="15">
      <c r="A69" s="3"/>
      <c r="B69" s="12"/>
      <c r="D69" s="9" t="s">
        <v>28</v>
      </c>
      <c r="F69" s="80" t="s">
        <v>40</v>
      </c>
      <c r="G69" s="80"/>
    </row>
    <row r="70" spans="1:4" ht="15">
      <c r="A70" s="84" t="s">
        <v>29</v>
      </c>
      <c r="B70" s="84"/>
      <c r="C70" s="12"/>
      <c r="D70" s="12"/>
    </row>
    <row r="71" spans="1:7" ht="15.75" customHeight="1">
      <c r="A71" s="42" t="s">
        <v>36</v>
      </c>
      <c r="B71" s="29"/>
      <c r="C71" s="33"/>
      <c r="D71" s="77" t="s">
        <v>67</v>
      </c>
      <c r="E71" s="77"/>
      <c r="F71" s="77"/>
      <c r="G71" s="77"/>
    </row>
    <row r="72" spans="1:7" ht="45.75" customHeight="1">
      <c r="A72" s="84" t="s">
        <v>37</v>
      </c>
      <c r="B72" s="84"/>
      <c r="C72" s="84"/>
      <c r="D72" s="13"/>
      <c r="E72" s="5"/>
      <c r="F72" s="79" t="s">
        <v>69</v>
      </c>
      <c r="G72" s="79"/>
    </row>
    <row r="73" spans="1:7" ht="15">
      <c r="A73" s="14"/>
      <c r="B73" s="12"/>
      <c r="C73" s="12"/>
      <c r="D73" s="9" t="s">
        <v>28</v>
      </c>
      <c r="F73" s="80" t="s">
        <v>40</v>
      </c>
      <c r="G73" s="80"/>
    </row>
    <row r="74" ht="13.5">
      <c r="A74" s="7" t="s">
        <v>38</v>
      </c>
    </row>
    <row r="75" ht="13.5">
      <c r="A75" s="8" t="s">
        <v>39</v>
      </c>
    </row>
  </sheetData>
  <sheetProtection/>
  <mergeCells count="63">
    <mergeCell ref="D16:F16"/>
    <mergeCell ref="D18:F18"/>
    <mergeCell ref="B27:G27"/>
    <mergeCell ref="B26:G26"/>
    <mergeCell ref="B17:C17"/>
    <mergeCell ref="D17:F17"/>
    <mergeCell ref="E19:F19"/>
    <mergeCell ref="B51:D51"/>
    <mergeCell ref="B21:G21"/>
    <mergeCell ref="B22:G22"/>
    <mergeCell ref="B25:G25"/>
    <mergeCell ref="B45:D45"/>
    <mergeCell ref="B35:G35"/>
    <mergeCell ref="A12:G12"/>
    <mergeCell ref="D15:F15"/>
    <mergeCell ref="B15:C15"/>
    <mergeCell ref="A54:D54"/>
    <mergeCell ref="D71:G71"/>
    <mergeCell ref="B29:G29"/>
    <mergeCell ref="B40:D40"/>
    <mergeCell ref="B41:D41"/>
    <mergeCell ref="B42:D42"/>
    <mergeCell ref="B43:D43"/>
    <mergeCell ref="A72:C72"/>
    <mergeCell ref="F72:G72"/>
    <mergeCell ref="F73:G73"/>
    <mergeCell ref="F1:G3"/>
    <mergeCell ref="E5:G5"/>
    <mergeCell ref="E6:G6"/>
    <mergeCell ref="E7:G7"/>
    <mergeCell ref="E20:F20"/>
    <mergeCell ref="E8:G8"/>
    <mergeCell ref="A11:G11"/>
    <mergeCell ref="L16:M16"/>
    <mergeCell ref="L18:M18"/>
    <mergeCell ref="B36:G36"/>
    <mergeCell ref="A46:D46"/>
    <mergeCell ref="A70:B70"/>
    <mergeCell ref="B56:G56"/>
    <mergeCell ref="B31:G31"/>
    <mergeCell ref="B32:G32"/>
    <mergeCell ref="B23:G23"/>
    <mergeCell ref="F69:G69"/>
    <mergeCell ref="N19:O19"/>
    <mergeCell ref="A67:C68"/>
    <mergeCell ref="F68:G68"/>
    <mergeCell ref="K19:M19"/>
    <mergeCell ref="B49:G49"/>
    <mergeCell ref="B34:G34"/>
    <mergeCell ref="B52:D52"/>
    <mergeCell ref="B53:D53"/>
    <mergeCell ref="B44:D44"/>
    <mergeCell ref="B33:G33"/>
    <mergeCell ref="O15:P15"/>
    <mergeCell ref="I16:K16"/>
    <mergeCell ref="K20:L20"/>
    <mergeCell ref="M20:O20"/>
    <mergeCell ref="A16:C16"/>
    <mergeCell ref="A18:C18"/>
    <mergeCell ref="O16:P16"/>
    <mergeCell ref="I18:K18"/>
    <mergeCell ref="O18:P18"/>
    <mergeCell ref="L15:M15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9" r:id="rId1"/>
  <rowBreaks count="2" manualBreakCount="2">
    <brk id="21" max="6" man="1"/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2024-01-15T08:16:24Z</cp:lastPrinted>
  <dcterms:created xsi:type="dcterms:W3CDTF">2018-12-28T08:43:53Z</dcterms:created>
  <dcterms:modified xsi:type="dcterms:W3CDTF">2024-01-15T08:16:42Z</dcterms:modified>
  <cp:category/>
  <cp:version/>
  <cp:contentType/>
  <cp:contentStatus/>
</cp:coreProperties>
</file>