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'п10'!$A$1:$F$16</definedName>
    <definedName name="_xlnm.Print_Area" localSheetId="2">'п11'!$A$1:$M$32</definedName>
    <definedName name="_xlnm.Print_Area" localSheetId="0">'п1-9 '!$A$1:$M$59</definedName>
  </definedNames>
  <calcPr fullCalcOnLoad="1"/>
</workbook>
</file>

<file path=xl/sharedStrings.xml><?xml version="1.0" encoding="utf-8"?>
<sst xmlns="http://schemas.openxmlformats.org/spreadsheetml/2006/main" count="225" uniqueCount="104">
  <si>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</si>
  <si>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</si>
  <si>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</si>
  <si>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</si>
  <si>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</si>
  <si>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</si>
  <si>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</si>
  <si>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</si>
  <si>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</si>
  <si>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</si>
  <si>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</si>
  <si>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</si>
  <si>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</si>
  <si>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</si>
  <si>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</si>
  <si>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</si>
  <si>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</si>
  <si>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</si>
  <si>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</si>
  <si>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</si>
  <si>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</si>
  <si>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</si>
  <si>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</si>
  <si>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</si>
  <si>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</si>
  <si>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</si>
  <si>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</si>
  <si>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</si>
  <si>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</si>
  <si>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</si>
  <si>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</si>
  <si>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</si>
  <si>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</si>
  <si>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</si>
  <si>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</si>
  <si>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</si>
  <si>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</si>
  <si>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</si>
  <si>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</si>
  <si>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</si>
  <si>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</si>
  <si>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</si>
  <si>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</si>
  <si>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</si>
  <si>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</si>
  <si>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</si>
  <si>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</si>
  <si>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</si>
  <si>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</si>
  <si>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</si>
  <si>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</si>
  <si>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</si>
  <si>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</si>
  <si>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</si>
  <si>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</si>
  <si>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</si>
  <si>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</si>
  <si>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</si>
  <si>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</si>
  <si>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</si>
  <si>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</si>
  <si>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</si>
  <si>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</si>
  <si>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</si>
  <si>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</si>
  <si>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</si>
  <si>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</si>
  <si>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</si>
  <si>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</si>
  <si>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</si>
  <si>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</si>
  <si>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</si>
  <si>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</si>
  <si>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</si>
  <si>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</si>
  <si>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</si>
  <si>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</si>
  <si>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</si>
  <si>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</si>
  <si>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</si>
  <si>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</si>
  <si>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</si>
  <si>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</si>
  <si>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>Голова районної у місті ради</t>
  </si>
  <si>
    <t>В. Беззубченко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</si>
  <si>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</si>
  <si>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</si>
  <si>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</si>
  <si>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>Закон України "Про державний бюджет України на 2018 рік"</t>
  </si>
  <si>
    <t>Рішення Саксаганської районної у місті ради віди 22 грудня 2017 року № 185 "Про районний у місті бюджет на 2018 рік"</t>
  </si>
  <si>
    <t>розрахунок</t>
  </si>
  <si>
    <t>і наказ від 10.05.2018 № __</t>
  </si>
  <si>
    <t xml:space="preserve">4. Обсяг бюджетних призначень/бюджетних асигнувань – 38,40 тис. гривень, у тому числі загального фонду – 38,40 тис. гривень та спеціального фонду –0,0 тис. гривень. 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</si>
  <si>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</si>
  <si>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3. 0210170                      </t>
  </si>
  <si>
    <t>0131</t>
  </si>
  <si>
    <t>Підвищення кваліфікації депутатів місцевих рад та посадових осіб місцевого самоврядування</t>
  </si>
  <si>
    <t>0210170</t>
  </si>
  <si>
    <t>Підвищення кваліфікації за професійною програмою</t>
  </si>
  <si>
    <t>Витрати на підвищення кваліфікації за професійною програмою</t>
  </si>
  <si>
    <t>розрахунок до кошторису</t>
  </si>
  <si>
    <t>кількість посадових осіб, які приймають участь у підвищенні кваліфікації за професійною програмою</t>
  </si>
  <si>
    <t>середні витрати на підвищення кваліфікації на одну посадову особу</t>
  </si>
  <si>
    <t>Розпорядженням голови Саксаганської районної у місті ради від 10.05.2018 №116-р "Про затвердження паспорта бюджетної програми на 2018 рік по КПКВК МБ 0210170"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</si>
</sst>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7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1"/>
  <sheetViews>
    <sheetView view="pageBreakPreview" zoomScale="90" zoomScaleNormal="80" zoomScaleSheetLayoutView="90" workbookViewId="0" topLeftCell="A49">
      <selection activeCell="D50" sqref="D50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2"/>
      <c r="B1" s="11"/>
      <c r="C1" s="11"/>
      <c r="D1" s="11"/>
      <c r="E1" s="11"/>
      <c r="F1" s="23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2"/>
      <c r="B2" s="11"/>
      <c r="C2" s="11"/>
      <c r="D2" s="11"/>
      <c r="E2" s="11"/>
      <c r="F2" s="23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2"/>
      <c r="B3" s="11"/>
      <c r="C3" s="11"/>
      <c r="D3" s="11"/>
      <c r="E3" s="11"/>
      <c r="F3" s="23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4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28.5" customHeight="1">
      <c r="A6" s="24"/>
      <c r="B6" s="11"/>
      <c r="C6" s="11"/>
      <c r="D6" s="11"/>
      <c r="E6" s="11"/>
      <c r="F6" s="104" t="s">
        <v>103</v>
      </c>
      <c r="G6" s="104"/>
      <c r="H6" s="104"/>
      <c r="I6" s="104"/>
      <c r="J6" s="104"/>
      <c r="K6" s="104"/>
      <c r="L6" s="104"/>
      <c r="M6" s="104"/>
      <c r="N6" s="25"/>
      <c r="O6" s="4"/>
    </row>
    <row r="7" spans="1:15" ht="15.75">
      <c r="A7" s="24"/>
      <c r="B7" s="11"/>
      <c r="C7" s="11"/>
      <c r="D7" s="11"/>
      <c r="E7" s="11"/>
      <c r="F7" s="26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4"/>
      <c r="B8" s="11"/>
      <c r="C8" s="11"/>
      <c r="D8" s="11"/>
      <c r="E8" s="11"/>
      <c r="F8" s="27" t="s">
        <v>47</v>
      </c>
      <c r="G8" s="27"/>
      <c r="H8" s="27"/>
      <c r="I8" s="27"/>
      <c r="J8" s="27"/>
      <c r="K8" s="27"/>
      <c r="L8" s="27"/>
      <c r="M8" s="28"/>
      <c r="N8" s="29"/>
      <c r="O8" s="6"/>
      <c r="P8" s="6"/>
    </row>
    <row r="9" spans="1:16" ht="12.75">
      <c r="A9" s="30"/>
      <c r="B9" s="11"/>
      <c r="C9" s="11"/>
      <c r="D9" s="11"/>
      <c r="E9" s="11"/>
      <c r="F9" s="26" t="s">
        <v>22</v>
      </c>
      <c r="G9" s="26"/>
      <c r="H9" s="26"/>
      <c r="I9" s="26"/>
      <c r="J9" s="26"/>
      <c r="K9" s="26"/>
      <c r="L9" s="26"/>
      <c r="M9" s="26"/>
      <c r="N9" s="26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4"/>
      <c r="B11" s="11"/>
      <c r="C11" s="11"/>
      <c r="D11" s="11"/>
      <c r="E11" s="11"/>
      <c r="F11" s="11" t="s">
        <v>91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4"/>
      <c r="B12" s="11"/>
      <c r="C12" s="11"/>
      <c r="D12" s="11"/>
      <c r="E12" s="11"/>
      <c r="F12" s="109" t="s">
        <v>61</v>
      </c>
      <c r="G12" s="109"/>
      <c r="H12" s="109"/>
      <c r="I12" s="109"/>
      <c r="J12" s="109"/>
      <c r="K12" s="109"/>
      <c r="L12" s="109"/>
      <c r="M12" s="109"/>
      <c r="N12" s="109"/>
      <c r="O12" s="3"/>
    </row>
    <row r="13" spans="1:14" ht="18.75">
      <c r="A13" s="3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8" t="s">
        <v>23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ht="18.75">
      <c r="A15" s="118" t="s">
        <v>85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18.75">
      <c r="A16" s="3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86</v>
      </c>
      <c r="B18" s="5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87</v>
      </c>
      <c r="B20" s="5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94</v>
      </c>
      <c r="B23" s="19" t="s">
        <v>95</v>
      </c>
      <c r="C23" s="119" t="s">
        <v>96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"/>
    </row>
    <row r="24" spans="1:14" s="5" customFormat="1" ht="30.75" customHeight="1">
      <c r="A24" s="13" t="s">
        <v>49</v>
      </c>
      <c r="B24" s="14" t="s">
        <v>74</v>
      </c>
      <c r="C24" s="108" t="s">
        <v>52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3"/>
    </row>
    <row r="25" spans="1:14" ht="42" customHeight="1">
      <c r="A25" s="102" t="s">
        <v>92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8"/>
    </row>
    <row r="26" spans="1:14" ht="37.5" customHeight="1">
      <c r="A26" s="110" t="s">
        <v>53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88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15.75">
      <c r="A31" s="15" t="s">
        <v>54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" customFormat="1" ht="15.75">
      <c r="A32" s="95" t="s">
        <v>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6"/>
      <c r="P32" s="16"/>
      <c r="Q32" s="16"/>
      <c r="R32" s="16"/>
    </row>
    <row r="33" spans="1:18" s="1" customFormat="1" ht="15.75" customHeight="1">
      <c r="A33" s="95" t="s">
        <v>89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17"/>
      <c r="O33" s="16"/>
      <c r="P33" s="16"/>
      <c r="Q33" s="16"/>
      <c r="R33" s="16"/>
    </row>
    <row r="34" spans="1:18" s="53" customFormat="1" ht="43.5" customHeight="1">
      <c r="A34" s="110" t="s">
        <v>93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93"/>
      <c r="O34" s="94"/>
      <c r="P34" s="94"/>
      <c r="Q34" s="94"/>
      <c r="R34" s="94"/>
    </row>
    <row r="35" spans="1:14" ht="19.5" customHeight="1">
      <c r="A35" s="101" t="s">
        <v>56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35.25" customHeight="1">
      <c r="A36" s="105" t="str">
        <f>C23</f>
        <v>Підвищення кваліфікації депутатів місцевих рад та посадових осіб місцевого самоврядування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8"/>
    </row>
    <row r="37" spans="1:14" ht="24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8.75">
      <c r="A38" s="102" t="s">
        <v>24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8.75">
      <c r="A39" s="3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22.5" customHeight="1">
      <c r="A40" s="35" t="s">
        <v>4</v>
      </c>
      <c r="B40" s="35" t="s">
        <v>25</v>
      </c>
      <c r="C40" s="35" t="s">
        <v>26</v>
      </c>
      <c r="D40" s="103" t="s">
        <v>27</v>
      </c>
      <c r="E40" s="103"/>
      <c r="F40" s="103"/>
      <c r="G40" s="103"/>
      <c r="H40" s="103"/>
      <c r="I40" s="11"/>
      <c r="J40" s="11"/>
      <c r="K40" s="11"/>
      <c r="L40" s="11"/>
      <c r="M40" s="11"/>
      <c r="N40" s="11"/>
    </row>
    <row r="41" spans="1:14" ht="51.75" customHeight="1">
      <c r="A41" s="35" t="s">
        <v>57</v>
      </c>
      <c r="B41" s="35" t="s">
        <v>57</v>
      </c>
      <c r="C41" s="35" t="s">
        <v>57</v>
      </c>
      <c r="D41" s="115" t="s">
        <v>57</v>
      </c>
      <c r="E41" s="116"/>
      <c r="F41" s="116"/>
      <c r="G41" s="116"/>
      <c r="H41" s="117"/>
      <c r="I41" s="11"/>
      <c r="J41" s="11"/>
      <c r="K41" s="11"/>
      <c r="L41" s="11"/>
      <c r="M41" s="11"/>
      <c r="N41" s="11"/>
    </row>
    <row r="42" spans="1:14" ht="32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0" t="s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36" t="s">
        <v>29</v>
      </c>
      <c r="H44" s="11"/>
      <c r="I44" s="11"/>
      <c r="J44" s="11"/>
      <c r="K44" s="11"/>
      <c r="L44" s="11"/>
      <c r="M44" s="11"/>
      <c r="N44" s="11"/>
    </row>
    <row r="45" spans="1:14" s="54" customFormat="1" ht="25.5" customHeight="1">
      <c r="A45" s="103" t="s">
        <v>4</v>
      </c>
      <c r="B45" s="103" t="s">
        <v>7</v>
      </c>
      <c r="C45" s="103" t="s">
        <v>26</v>
      </c>
      <c r="D45" s="106" t="s">
        <v>73</v>
      </c>
      <c r="E45" s="106" t="s">
        <v>58</v>
      </c>
      <c r="F45" s="103" t="s">
        <v>30</v>
      </c>
      <c r="G45" s="103" t="s">
        <v>31</v>
      </c>
      <c r="H45" s="53"/>
      <c r="I45" s="53"/>
      <c r="J45" s="53"/>
      <c r="K45" s="53"/>
      <c r="L45" s="53"/>
      <c r="M45" s="53"/>
      <c r="N45" s="53"/>
    </row>
    <row r="46" spans="1:14" s="54" customFormat="1" ht="25.5" customHeight="1">
      <c r="A46" s="103"/>
      <c r="B46" s="103"/>
      <c r="C46" s="103"/>
      <c r="D46" s="107"/>
      <c r="E46" s="107"/>
      <c r="F46" s="103"/>
      <c r="G46" s="103"/>
      <c r="H46" s="53"/>
      <c r="I46" s="53"/>
      <c r="J46" s="53"/>
      <c r="K46" s="53"/>
      <c r="L46" s="53"/>
      <c r="M46" s="53"/>
      <c r="N46" s="53"/>
    </row>
    <row r="47" spans="1:14" ht="15">
      <c r="A47" s="34">
        <v>1</v>
      </c>
      <c r="B47" s="34">
        <v>2</v>
      </c>
      <c r="C47" s="34">
        <v>3</v>
      </c>
      <c r="D47" s="34">
        <v>4</v>
      </c>
      <c r="E47" s="34">
        <v>5</v>
      </c>
      <c r="F47" s="34">
        <v>6</v>
      </c>
      <c r="G47" s="34">
        <v>7</v>
      </c>
      <c r="H47" s="11"/>
      <c r="I47" s="11"/>
      <c r="J47" s="11"/>
      <c r="K47" s="11"/>
      <c r="L47" s="11"/>
      <c r="M47" s="11"/>
      <c r="N47" s="11"/>
    </row>
    <row r="48" spans="1:14" ht="128.25" customHeight="1">
      <c r="A48" s="35">
        <v>1</v>
      </c>
      <c r="B48" s="59" t="s">
        <v>97</v>
      </c>
      <c r="C48" s="59" t="s">
        <v>95</v>
      </c>
      <c r="D48" s="55" t="str">
        <f>D41</f>
        <v>-</v>
      </c>
      <c r="E48" s="37"/>
      <c r="F48" s="37"/>
      <c r="G48" s="37"/>
      <c r="H48" s="11"/>
      <c r="I48" s="11"/>
      <c r="J48" s="11"/>
      <c r="K48" s="11"/>
      <c r="L48" s="11"/>
      <c r="M48" s="11"/>
      <c r="N48" s="11"/>
    </row>
    <row r="49" spans="1:14" ht="18.75">
      <c r="A49" s="35"/>
      <c r="B49" s="58"/>
      <c r="C49" s="59"/>
      <c r="D49" s="55" t="s">
        <v>60</v>
      </c>
      <c r="E49" s="37"/>
      <c r="F49" s="37"/>
      <c r="G49" s="37"/>
      <c r="H49" s="11"/>
      <c r="I49" s="11"/>
      <c r="J49" s="11"/>
      <c r="K49" s="11"/>
      <c r="L49" s="11"/>
      <c r="M49" s="11"/>
      <c r="N49" s="11"/>
    </row>
    <row r="50" spans="1:14" ht="105" customHeight="1">
      <c r="A50" s="35"/>
      <c r="B50" s="35"/>
      <c r="C50" s="35"/>
      <c r="D50" s="56" t="s">
        <v>98</v>
      </c>
      <c r="E50" s="85">
        <v>38.4</v>
      </c>
      <c r="F50" s="85">
        <v>0</v>
      </c>
      <c r="G50" s="85">
        <f>SUM(E50:F50)</f>
        <v>38.4</v>
      </c>
      <c r="H50" s="11"/>
      <c r="I50" s="11"/>
      <c r="J50" s="11"/>
      <c r="K50" s="11"/>
      <c r="L50" s="11"/>
      <c r="M50" s="11"/>
      <c r="N50" s="11"/>
    </row>
    <row r="51" spans="1:14" ht="18.75">
      <c r="A51" s="34"/>
      <c r="B51" s="38"/>
      <c r="C51" s="39"/>
      <c r="D51" s="20" t="s">
        <v>33</v>
      </c>
      <c r="E51" s="86">
        <f>E50</f>
        <v>38.4</v>
      </c>
      <c r="F51" s="86">
        <f>F50</f>
        <v>0</v>
      </c>
      <c r="G51" s="86">
        <f>G50</f>
        <v>38.4</v>
      </c>
      <c r="H51" s="11"/>
      <c r="I51" s="11"/>
      <c r="J51" s="11"/>
      <c r="K51" s="11"/>
      <c r="L51" s="11"/>
      <c r="M51" s="11"/>
      <c r="N51" s="11"/>
    </row>
    <row r="52" spans="1:14" ht="25.5" customHeight="1">
      <c r="A52" s="10"/>
      <c r="B52" s="11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0" t="s">
        <v>34</v>
      </c>
      <c r="B53" s="11"/>
      <c r="C53" s="11"/>
      <c r="D53" s="4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5">
      <c r="B54" s="11"/>
      <c r="C54" s="11"/>
      <c r="D54" s="43"/>
      <c r="E54" s="11"/>
      <c r="F54" s="42" t="s">
        <v>29</v>
      </c>
      <c r="G54" s="11"/>
      <c r="H54" s="11"/>
      <c r="I54" s="11"/>
      <c r="J54" s="11"/>
      <c r="K54" s="11"/>
      <c r="L54" s="11"/>
      <c r="M54" s="11"/>
      <c r="N54" s="11"/>
    </row>
    <row r="55" spans="1:14" ht="43.5" customHeight="1">
      <c r="A55" s="111" t="s">
        <v>35</v>
      </c>
      <c r="B55" s="112"/>
      <c r="C55" s="52" t="s">
        <v>7</v>
      </c>
      <c r="D55" s="52" t="s">
        <v>58</v>
      </c>
      <c r="E55" s="52" t="s">
        <v>30</v>
      </c>
      <c r="F55" s="52" t="s">
        <v>31</v>
      </c>
      <c r="G55" s="11"/>
      <c r="H55" s="11"/>
      <c r="I55" s="11"/>
      <c r="J55" s="11"/>
      <c r="K55" s="11"/>
      <c r="L55" s="11"/>
      <c r="M55" s="11"/>
      <c r="N55" s="11"/>
    </row>
    <row r="56" spans="1:14" s="21" customFormat="1" ht="15">
      <c r="A56" s="113">
        <v>1</v>
      </c>
      <c r="B56" s="114"/>
      <c r="C56" s="34">
        <v>2</v>
      </c>
      <c r="D56" s="34">
        <v>3</v>
      </c>
      <c r="E56" s="34">
        <v>4</v>
      </c>
      <c r="F56" s="34">
        <v>5</v>
      </c>
      <c r="G56" s="44"/>
      <c r="H56" s="44"/>
      <c r="I56" s="44"/>
      <c r="J56" s="44"/>
      <c r="K56" s="44"/>
      <c r="L56" s="44"/>
      <c r="M56" s="44"/>
      <c r="N56" s="44"/>
    </row>
    <row r="57" spans="1:14" ht="58.5" customHeight="1">
      <c r="A57" s="97" t="s">
        <v>57</v>
      </c>
      <c r="B57" s="98"/>
      <c r="C57" s="59" t="s">
        <v>57</v>
      </c>
      <c r="D57" s="91" t="s">
        <v>57</v>
      </c>
      <c r="E57" s="91" t="s">
        <v>57</v>
      </c>
      <c r="F57" s="91" t="s">
        <v>57</v>
      </c>
      <c r="G57" s="11"/>
      <c r="H57" s="11"/>
      <c r="I57" s="11"/>
      <c r="J57" s="11"/>
      <c r="K57" s="11"/>
      <c r="L57" s="11"/>
      <c r="M57" s="11"/>
      <c r="N57" s="11"/>
    </row>
    <row r="58" spans="1:14" s="50" customFormat="1" ht="30" customHeight="1">
      <c r="A58" s="99" t="str">
        <f>D51</f>
        <v>Усього</v>
      </c>
      <c r="B58" s="100"/>
      <c r="C58" s="60"/>
      <c r="D58" s="91" t="str">
        <f>D57</f>
        <v>-</v>
      </c>
      <c r="E58" s="91" t="str">
        <f>E57</f>
        <v>-</v>
      </c>
      <c r="F58" s="91" t="str">
        <f>F57</f>
        <v>-</v>
      </c>
      <c r="G58" s="49"/>
      <c r="H58" s="49"/>
      <c r="I58" s="49"/>
      <c r="J58" s="49"/>
      <c r="K58" s="49"/>
      <c r="L58" s="49"/>
      <c r="M58" s="49"/>
      <c r="N58" s="49"/>
    </row>
    <row r="59" spans="1:1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12.75">
      <c r="A61" s="11"/>
    </row>
  </sheetData>
  <sheetProtection/>
  <mergeCells count="28">
    <mergeCell ref="A55:B55"/>
    <mergeCell ref="A56:B56"/>
    <mergeCell ref="D40:H40"/>
    <mergeCell ref="D41:H41"/>
    <mergeCell ref="A14:N14"/>
    <mergeCell ref="A15:N15"/>
    <mergeCell ref="A26:N26"/>
    <mergeCell ref="C23:M23"/>
    <mergeCell ref="B45:B46"/>
    <mergeCell ref="G45:G46"/>
    <mergeCell ref="F6:M6"/>
    <mergeCell ref="A25:M25"/>
    <mergeCell ref="A36:M36"/>
    <mergeCell ref="D45:D46"/>
    <mergeCell ref="E45:E46"/>
    <mergeCell ref="C24:M24"/>
    <mergeCell ref="F12:N12"/>
    <mergeCell ref="A34:M34"/>
    <mergeCell ref="A32:N32"/>
    <mergeCell ref="A33:M33"/>
    <mergeCell ref="A57:B57"/>
    <mergeCell ref="A58:B58"/>
    <mergeCell ref="A35:N35"/>
    <mergeCell ref="A37:N37"/>
    <mergeCell ref="A38:N38"/>
    <mergeCell ref="A45:A46"/>
    <mergeCell ref="C45:C46"/>
    <mergeCell ref="F45:F4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1" r:id="rId1"/>
  <rowBreaks count="2" manualBreakCount="2">
    <brk id="34" max="12" man="1"/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9"/>
  <sheetViews>
    <sheetView tabSelected="1" view="pageBreakPreview" zoomScale="80" zoomScaleNormal="80" zoomScaleSheetLayoutView="80" workbookViewId="0" topLeftCell="A4">
      <selection activeCell="C12" sqref="C12"/>
    </sheetView>
  </sheetViews>
  <sheetFormatPr defaultColWidth="9.00390625" defaultRowHeight="12.75"/>
  <cols>
    <col min="1" max="1" width="8.00390625" style="21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3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7" customFormat="1" ht="45.75" customHeight="1">
      <c r="A4" s="65" t="s">
        <v>66</v>
      </c>
      <c r="B4" s="57" t="s">
        <v>7</v>
      </c>
      <c r="C4" s="52" t="s">
        <v>37</v>
      </c>
      <c r="D4" s="52" t="s">
        <v>10</v>
      </c>
      <c r="E4" s="52" t="s">
        <v>11</v>
      </c>
      <c r="F4" s="52" t="s">
        <v>38</v>
      </c>
      <c r="G4" s="66"/>
      <c r="H4" s="66"/>
      <c r="I4" s="66"/>
      <c r="J4" s="66"/>
      <c r="K4" s="66"/>
      <c r="L4" s="66"/>
      <c r="M4" s="66"/>
      <c r="N4" s="66"/>
    </row>
    <row r="5" spans="1:14" ht="1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11"/>
      <c r="H5" s="11"/>
      <c r="I5" s="11"/>
      <c r="J5" s="11"/>
      <c r="K5" s="11"/>
      <c r="L5" s="11"/>
      <c r="M5" s="11"/>
      <c r="N5" s="11"/>
    </row>
    <row r="6" spans="1:14" ht="15">
      <c r="A6" s="34"/>
      <c r="B6" s="92" t="s">
        <v>97</v>
      </c>
      <c r="C6" s="34" t="str">
        <f>'п1-9 '!C23:M23</f>
        <v>Підвищення кваліфікації депутатів місцевих рад та посадових осіб місцевого самоврядування</v>
      </c>
      <c r="D6" s="34"/>
      <c r="E6" s="34"/>
      <c r="F6" s="34"/>
      <c r="G6" s="11"/>
      <c r="H6" s="11"/>
      <c r="I6" s="11"/>
      <c r="J6" s="11"/>
      <c r="K6" s="11"/>
      <c r="L6" s="11"/>
      <c r="M6" s="11"/>
      <c r="N6" s="11"/>
    </row>
    <row r="7" spans="1:14" ht="26.25" customHeight="1">
      <c r="A7" s="35">
        <v>1</v>
      </c>
      <c r="B7" s="59"/>
      <c r="C7" s="69" t="s">
        <v>59</v>
      </c>
      <c r="D7" s="68"/>
      <c r="E7" s="45"/>
      <c r="F7" s="68"/>
      <c r="G7" s="11"/>
      <c r="H7" s="11"/>
      <c r="I7" s="11"/>
      <c r="J7" s="11"/>
      <c r="K7" s="11"/>
      <c r="L7" s="11"/>
      <c r="M7" s="11"/>
      <c r="N7" s="11"/>
    </row>
    <row r="8" spans="1:14" ht="92.25" customHeight="1">
      <c r="A8" s="34"/>
      <c r="B8" s="89" t="str">
        <f>'п1-9 '!B41</f>
        <v>-</v>
      </c>
      <c r="C8" s="69" t="str">
        <f>'п1-9 '!D50</f>
        <v>Підвищення кваліфікації за професійною програмою</v>
      </c>
      <c r="D8" s="68"/>
      <c r="E8" s="47"/>
      <c r="F8" s="68"/>
      <c r="G8" s="11"/>
      <c r="H8" s="11"/>
      <c r="I8" s="11"/>
      <c r="J8" s="11"/>
      <c r="K8" s="11"/>
      <c r="L8" s="11"/>
      <c r="M8" s="11"/>
      <c r="N8" s="11"/>
    </row>
    <row r="9" spans="1:14" ht="22.5" customHeight="1">
      <c r="A9" s="34"/>
      <c r="B9" s="45"/>
      <c r="C9" s="69" t="s">
        <v>67</v>
      </c>
      <c r="D9" s="68"/>
      <c r="E9" s="47"/>
      <c r="F9" s="68"/>
      <c r="G9" s="11"/>
      <c r="H9" s="11"/>
      <c r="I9" s="11"/>
      <c r="J9" s="11"/>
      <c r="K9" s="11"/>
      <c r="L9" s="11"/>
      <c r="M9" s="11"/>
      <c r="N9" s="11"/>
    </row>
    <row r="10" spans="1:14" ht="160.5" customHeight="1">
      <c r="A10" s="34"/>
      <c r="B10" s="45"/>
      <c r="C10" s="70" t="s">
        <v>99</v>
      </c>
      <c r="D10" s="35" t="s">
        <v>68</v>
      </c>
      <c r="E10" s="48" t="s">
        <v>100</v>
      </c>
      <c r="F10" s="35">
        <f>'п1-9 '!G50</f>
        <v>38.4</v>
      </c>
      <c r="G10" s="11"/>
      <c r="H10" s="11"/>
      <c r="I10" s="11"/>
      <c r="J10" s="11"/>
      <c r="K10" s="11"/>
      <c r="L10" s="11"/>
      <c r="M10" s="11"/>
      <c r="N10" s="11"/>
    </row>
    <row r="11" spans="1:14" ht="24" customHeight="1">
      <c r="A11" s="34">
        <v>2</v>
      </c>
      <c r="B11" s="45"/>
      <c r="C11" s="69" t="s">
        <v>69</v>
      </c>
      <c r="D11" s="68"/>
      <c r="E11" s="47"/>
      <c r="F11" s="68"/>
      <c r="G11" s="11"/>
      <c r="H11" s="11"/>
      <c r="I11" s="11"/>
      <c r="J11" s="11"/>
      <c r="K11" s="11"/>
      <c r="L11" s="11"/>
      <c r="M11" s="11"/>
      <c r="N11" s="11"/>
    </row>
    <row r="12" spans="1:14" ht="58.5" customHeight="1">
      <c r="A12" s="34"/>
      <c r="B12" s="45"/>
      <c r="C12" s="68" t="s">
        <v>101</v>
      </c>
      <c r="D12" s="35" t="s">
        <v>68</v>
      </c>
      <c r="E12" s="83" t="s">
        <v>90</v>
      </c>
      <c r="F12" s="90">
        <v>16</v>
      </c>
      <c r="G12" s="11"/>
      <c r="H12" s="11"/>
      <c r="I12" s="11"/>
      <c r="J12" s="11"/>
      <c r="K12" s="11"/>
      <c r="L12" s="11"/>
      <c r="M12" s="11"/>
      <c r="N12" s="11"/>
    </row>
    <row r="13" spans="1:14" ht="27" customHeight="1">
      <c r="A13" s="34">
        <v>3</v>
      </c>
      <c r="B13" s="45"/>
      <c r="C13" s="71" t="s">
        <v>70</v>
      </c>
      <c r="D13" s="68"/>
      <c r="E13" s="47"/>
      <c r="F13" s="68"/>
      <c r="G13" s="11"/>
      <c r="H13" s="11"/>
      <c r="I13" s="11"/>
      <c r="J13" s="11"/>
      <c r="K13" s="11"/>
      <c r="L13" s="11"/>
      <c r="M13" s="11"/>
      <c r="N13" s="11"/>
    </row>
    <row r="14" spans="1:14" ht="66.75" customHeight="1">
      <c r="A14" s="34"/>
      <c r="B14" s="45"/>
      <c r="C14" s="72" t="s">
        <v>102</v>
      </c>
      <c r="D14" s="35" t="s">
        <v>68</v>
      </c>
      <c r="E14" s="48" t="s">
        <v>46</v>
      </c>
      <c r="F14" s="84">
        <f>F10/F12</f>
        <v>2.4</v>
      </c>
      <c r="G14" s="11"/>
      <c r="H14" s="11"/>
      <c r="I14" s="11"/>
      <c r="J14" s="11"/>
      <c r="K14" s="11"/>
      <c r="L14" s="11"/>
      <c r="M14" s="11"/>
      <c r="N14" s="11"/>
    </row>
    <row r="15" spans="1:14" ht="16.5" customHeight="1">
      <c r="A15" s="34">
        <v>4</v>
      </c>
      <c r="B15" s="45"/>
      <c r="C15" s="69" t="s">
        <v>12</v>
      </c>
      <c r="D15" s="68"/>
      <c r="E15" s="48"/>
      <c r="F15" s="35"/>
      <c r="G15" s="11"/>
      <c r="H15" s="11"/>
      <c r="I15" s="11"/>
      <c r="J15" s="11"/>
      <c r="K15" s="11"/>
      <c r="L15" s="11"/>
      <c r="M15" s="11"/>
      <c r="N15" s="11"/>
    </row>
    <row r="16" spans="1:14" ht="51" customHeight="1">
      <c r="A16" s="34"/>
      <c r="B16" s="45"/>
      <c r="C16" s="68" t="s">
        <v>82</v>
      </c>
      <c r="D16" s="35" t="s">
        <v>13</v>
      </c>
      <c r="E16" s="48" t="s">
        <v>46</v>
      </c>
      <c r="F16" s="3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24" customHeight="1">
      <c r="A17" s="77"/>
      <c r="B17" s="73"/>
      <c r="C17" s="74"/>
      <c r="D17" s="75"/>
      <c r="E17" s="76"/>
      <c r="F17" s="75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3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2.75">
      <c r="A19" s="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6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A20" sqref="A20"/>
    </sheetView>
  </sheetViews>
  <sheetFormatPr defaultColWidth="9.00390625" defaultRowHeight="12.75"/>
  <cols>
    <col min="1" max="1" width="7.00390625" style="21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3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61" t="s">
        <v>40</v>
      </c>
      <c r="M2" s="11"/>
      <c r="N2" s="11"/>
    </row>
    <row r="3" spans="1:14" ht="42.75" customHeight="1">
      <c r="A3" s="103" t="s">
        <v>2</v>
      </c>
      <c r="B3" s="103" t="s">
        <v>15</v>
      </c>
      <c r="C3" s="103" t="s">
        <v>7</v>
      </c>
      <c r="D3" s="111" t="s">
        <v>71</v>
      </c>
      <c r="E3" s="123"/>
      <c r="F3" s="112"/>
      <c r="G3" s="103" t="s">
        <v>41</v>
      </c>
      <c r="H3" s="103"/>
      <c r="I3" s="103"/>
      <c r="J3" s="122" t="s">
        <v>72</v>
      </c>
      <c r="K3" s="122"/>
      <c r="L3" s="122"/>
      <c r="M3" s="103" t="s">
        <v>5</v>
      </c>
      <c r="N3" s="11"/>
    </row>
    <row r="4" spans="1:14" ht="6.75" customHeight="1" hidden="1">
      <c r="A4" s="103"/>
      <c r="B4" s="103"/>
      <c r="C4" s="103"/>
      <c r="D4" s="124"/>
      <c r="E4" s="125"/>
      <c r="F4" s="126"/>
      <c r="G4" s="103"/>
      <c r="H4" s="103"/>
      <c r="I4" s="103"/>
      <c r="J4" s="122"/>
      <c r="K4" s="122"/>
      <c r="L4" s="122"/>
      <c r="M4" s="103"/>
      <c r="N4" s="11"/>
    </row>
    <row r="5" spans="1:14" ht="43.5" customHeight="1">
      <c r="A5" s="103"/>
      <c r="B5" s="103"/>
      <c r="C5" s="103"/>
      <c r="D5" s="48" t="s">
        <v>0</v>
      </c>
      <c r="E5" s="48" t="s">
        <v>1</v>
      </c>
      <c r="F5" s="48" t="s">
        <v>3</v>
      </c>
      <c r="G5" s="48" t="s">
        <v>0</v>
      </c>
      <c r="H5" s="48" t="s">
        <v>1</v>
      </c>
      <c r="I5" s="48" t="s">
        <v>3</v>
      </c>
      <c r="J5" s="48" t="s">
        <v>0</v>
      </c>
      <c r="K5" s="48" t="s">
        <v>1</v>
      </c>
      <c r="L5" s="48" t="s">
        <v>3</v>
      </c>
      <c r="M5" s="103"/>
      <c r="N5" s="11"/>
    </row>
    <row r="6" spans="1:14" ht="1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11"/>
    </row>
    <row r="7" spans="1:14" ht="18.75">
      <c r="A7" s="34"/>
      <c r="B7" s="68" t="s">
        <v>14</v>
      </c>
      <c r="C7" s="34" t="s">
        <v>57</v>
      </c>
      <c r="D7" s="34" t="s">
        <v>57</v>
      </c>
      <c r="E7" s="34" t="s">
        <v>57</v>
      </c>
      <c r="F7" s="34" t="s">
        <v>57</v>
      </c>
      <c r="G7" s="34" t="s">
        <v>57</v>
      </c>
      <c r="H7" s="34" t="s">
        <v>57</v>
      </c>
      <c r="I7" s="34" t="s">
        <v>57</v>
      </c>
      <c r="J7" s="34" t="s">
        <v>57</v>
      </c>
      <c r="K7" s="34" t="s">
        <v>57</v>
      </c>
      <c r="L7" s="34" t="s">
        <v>57</v>
      </c>
      <c r="M7" s="34" t="s">
        <v>57</v>
      </c>
      <c r="N7" s="11"/>
    </row>
    <row r="8" spans="1:14" ht="23.25" customHeight="1">
      <c r="A8" s="34"/>
      <c r="B8" s="68" t="s">
        <v>42</v>
      </c>
      <c r="C8" s="34" t="s">
        <v>57</v>
      </c>
      <c r="D8" s="34" t="s">
        <v>57</v>
      </c>
      <c r="E8" s="34" t="s">
        <v>57</v>
      </c>
      <c r="F8" s="34" t="s">
        <v>57</v>
      </c>
      <c r="G8" s="34" t="s">
        <v>57</v>
      </c>
      <c r="H8" s="34" t="s">
        <v>57</v>
      </c>
      <c r="I8" s="34" t="s">
        <v>57</v>
      </c>
      <c r="J8" s="34" t="s">
        <v>57</v>
      </c>
      <c r="K8" s="34" t="s">
        <v>57</v>
      </c>
      <c r="L8" s="34" t="s">
        <v>57</v>
      </c>
      <c r="M8" s="34" t="s">
        <v>57</v>
      </c>
      <c r="N8" s="11"/>
    </row>
    <row r="9" spans="1:14" ht="24.75" customHeight="1">
      <c r="A9" s="34"/>
      <c r="B9" s="78" t="s">
        <v>6</v>
      </c>
      <c r="C9" s="34" t="s">
        <v>57</v>
      </c>
      <c r="D9" s="34" t="s">
        <v>57</v>
      </c>
      <c r="E9" s="34" t="s">
        <v>57</v>
      </c>
      <c r="F9" s="34" t="s">
        <v>57</v>
      </c>
      <c r="G9" s="34" t="s">
        <v>57</v>
      </c>
      <c r="H9" s="34" t="s">
        <v>57</v>
      </c>
      <c r="I9" s="34" t="s">
        <v>57</v>
      </c>
      <c r="J9" s="34" t="s">
        <v>57</v>
      </c>
      <c r="K9" s="34" t="s">
        <v>57</v>
      </c>
      <c r="L9" s="34" t="s">
        <v>57</v>
      </c>
      <c r="M9" s="34" t="s">
        <v>57</v>
      </c>
      <c r="N9" s="11"/>
    </row>
    <row r="10" spans="1:14" ht="33.75" customHeight="1">
      <c r="A10" s="34"/>
      <c r="B10" s="78" t="s">
        <v>16</v>
      </c>
      <c r="C10" s="34" t="s">
        <v>57</v>
      </c>
      <c r="D10" s="34" t="s">
        <v>39</v>
      </c>
      <c r="E10" s="34" t="s">
        <v>57</v>
      </c>
      <c r="F10" s="34" t="s">
        <v>57</v>
      </c>
      <c r="G10" s="34" t="s">
        <v>39</v>
      </c>
      <c r="H10" s="34" t="s">
        <v>57</v>
      </c>
      <c r="I10" s="34" t="s">
        <v>57</v>
      </c>
      <c r="J10" s="34" t="s">
        <v>39</v>
      </c>
      <c r="K10" s="34" t="s">
        <v>57</v>
      </c>
      <c r="L10" s="34" t="s">
        <v>57</v>
      </c>
      <c r="M10" s="34" t="s">
        <v>57</v>
      </c>
      <c r="N10" s="11"/>
    </row>
    <row r="11" spans="1:14" ht="18.75">
      <c r="A11" s="34"/>
      <c r="B11" s="68" t="s">
        <v>32</v>
      </c>
      <c r="C11" s="34" t="s">
        <v>57</v>
      </c>
      <c r="D11" s="34" t="s">
        <v>57</v>
      </c>
      <c r="E11" s="34" t="s">
        <v>57</v>
      </c>
      <c r="F11" s="34" t="s">
        <v>57</v>
      </c>
      <c r="G11" s="34" t="s">
        <v>57</v>
      </c>
      <c r="H11" s="34" t="s">
        <v>57</v>
      </c>
      <c r="I11" s="34" t="s">
        <v>57</v>
      </c>
      <c r="J11" s="34" t="s">
        <v>57</v>
      </c>
      <c r="K11" s="34" t="s">
        <v>57</v>
      </c>
      <c r="L11" s="34" t="s">
        <v>57</v>
      </c>
      <c r="M11" s="34" t="s">
        <v>57</v>
      </c>
      <c r="N11" s="11"/>
    </row>
    <row r="12" spans="1:14" ht="20.25" customHeight="1">
      <c r="A12" s="34"/>
      <c r="B12" s="68" t="s">
        <v>43</v>
      </c>
      <c r="C12" s="34" t="s">
        <v>57</v>
      </c>
      <c r="D12" s="34" t="s">
        <v>57</v>
      </c>
      <c r="E12" s="34" t="s">
        <v>57</v>
      </c>
      <c r="F12" s="34" t="s">
        <v>57</v>
      </c>
      <c r="G12" s="34" t="s">
        <v>57</v>
      </c>
      <c r="H12" s="34" t="s">
        <v>57</v>
      </c>
      <c r="I12" s="34" t="s">
        <v>57</v>
      </c>
      <c r="J12" s="34" t="s">
        <v>57</v>
      </c>
      <c r="K12" s="34" t="s">
        <v>57</v>
      </c>
      <c r="L12" s="34" t="s">
        <v>57</v>
      </c>
      <c r="M12" s="34" t="s">
        <v>57</v>
      </c>
      <c r="N12" s="11"/>
    </row>
    <row r="13" spans="1:14" ht="18.75">
      <c r="A13" s="34"/>
      <c r="B13" s="68" t="s">
        <v>32</v>
      </c>
      <c r="C13" s="34" t="s">
        <v>57</v>
      </c>
      <c r="D13" s="34" t="s">
        <v>57</v>
      </c>
      <c r="E13" s="34" t="s">
        <v>57</v>
      </c>
      <c r="F13" s="34" t="s">
        <v>57</v>
      </c>
      <c r="G13" s="34" t="s">
        <v>57</v>
      </c>
      <c r="H13" s="34" t="s">
        <v>57</v>
      </c>
      <c r="I13" s="34" t="s">
        <v>57</v>
      </c>
      <c r="J13" s="34" t="s">
        <v>57</v>
      </c>
      <c r="K13" s="34" t="s">
        <v>57</v>
      </c>
      <c r="L13" s="34" t="s">
        <v>57</v>
      </c>
      <c r="M13" s="34" t="s">
        <v>57</v>
      </c>
      <c r="N13" s="11"/>
    </row>
    <row r="14" spans="1:14" ht="26.25" customHeight="1">
      <c r="A14" s="34"/>
      <c r="B14" s="68" t="s">
        <v>33</v>
      </c>
      <c r="C14" s="34" t="s">
        <v>57</v>
      </c>
      <c r="D14" s="34" t="s">
        <v>57</v>
      </c>
      <c r="E14" s="34" t="s">
        <v>57</v>
      </c>
      <c r="F14" s="34" t="s">
        <v>57</v>
      </c>
      <c r="G14" s="34" t="s">
        <v>57</v>
      </c>
      <c r="H14" s="34" t="s">
        <v>57</v>
      </c>
      <c r="I14" s="34" t="s">
        <v>57</v>
      </c>
      <c r="J14" s="34" t="s">
        <v>57</v>
      </c>
      <c r="K14" s="34" t="s">
        <v>57</v>
      </c>
      <c r="L14" s="34" t="s">
        <v>57</v>
      </c>
      <c r="M14" s="34" t="s">
        <v>57</v>
      </c>
      <c r="N14" s="11"/>
    </row>
    <row r="15" spans="1:14" ht="18">
      <c r="A15" s="62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6" t="s">
        <v>63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8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8">
      <c r="A18" s="46" t="s">
        <v>65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86.25" customHeight="1">
      <c r="A19" s="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3" t="s">
        <v>83</v>
      </c>
      <c r="B20" s="11"/>
      <c r="C20" s="11"/>
      <c r="D20" s="11"/>
      <c r="E20" s="9"/>
      <c r="F20" s="79"/>
      <c r="G20" s="11"/>
      <c r="H20" s="80" t="s">
        <v>84</v>
      </c>
      <c r="I20" s="9"/>
      <c r="J20" s="11"/>
      <c r="K20" s="11"/>
      <c r="L20" s="11"/>
      <c r="M20" s="11"/>
      <c r="N20" s="11"/>
    </row>
    <row r="21" spans="1:14" ht="14.25" customHeight="1">
      <c r="A21" s="87"/>
      <c r="B21" s="88"/>
      <c r="D21" s="11"/>
      <c r="E21" s="120" t="s">
        <v>75</v>
      </c>
      <c r="F21" s="120"/>
      <c r="H21" s="121" t="s">
        <v>76</v>
      </c>
      <c r="I21" s="121"/>
      <c r="J21" s="11"/>
      <c r="K21" s="11"/>
      <c r="L21" s="11"/>
      <c r="M21" s="11"/>
      <c r="N21" s="11"/>
    </row>
    <row r="22" spans="1:14" ht="14.25" customHeight="1">
      <c r="A22" s="2"/>
      <c r="D22" s="11"/>
      <c r="E22" s="81"/>
      <c r="F22" s="81"/>
      <c r="H22" s="82"/>
      <c r="I22" s="82"/>
      <c r="J22" s="11"/>
      <c r="K22" s="11"/>
      <c r="L22" s="11"/>
      <c r="M22" s="11"/>
      <c r="N22" s="11"/>
    </row>
    <row r="23" spans="1:14" ht="14.25" customHeight="1">
      <c r="A23" s="2"/>
      <c r="D23" s="11"/>
      <c r="E23" s="81"/>
      <c r="F23" s="81"/>
      <c r="H23" s="82"/>
      <c r="I23" s="82"/>
      <c r="J23" s="11"/>
      <c r="K23" s="11"/>
      <c r="L23" s="11"/>
      <c r="M23" s="11"/>
      <c r="N23" s="11"/>
    </row>
    <row r="24" spans="1:14" ht="18.75" hidden="1">
      <c r="A24" s="53" t="s">
        <v>77</v>
      </c>
      <c r="D24" s="11"/>
      <c r="E24" s="11"/>
      <c r="F24" s="31"/>
      <c r="H24" s="11"/>
      <c r="I24" s="11"/>
      <c r="J24" s="11"/>
      <c r="K24" s="11"/>
      <c r="L24" s="11"/>
      <c r="M24" s="11"/>
      <c r="N24" s="11"/>
    </row>
    <row r="25" spans="1:14" ht="18.75" hidden="1">
      <c r="A25" s="23" t="s">
        <v>78</v>
      </c>
      <c r="D25" s="11"/>
      <c r="E25" s="9"/>
      <c r="F25" s="79"/>
      <c r="G25" s="11"/>
      <c r="H25" s="80" t="s">
        <v>79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0" t="s">
        <v>75</v>
      </c>
      <c r="F26" s="120"/>
      <c r="H26" s="121" t="s">
        <v>76</v>
      </c>
      <c r="I26" s="121"/>
      <c r="J26" s="11"/>
      <c r="K26" s="11"/>
      <c r="L26" s="11"/>
      <c r="M26" s="11"/>
      <c r="N26" s="11"/>
    </row>
    <row r="27" spans="1:14" ht="18.75" hidden="1">
      <c r="A27" s="23"/>
      <c r="B27" s="11"/>
      <c r="C27" s="11"/>
      <c r="D27" s="11"/>
      <c r="E27" s="81"/>
      <c r="F27" s="81"/>
      <c r="H27" s="82"/>
      <c r="I27" s="82"/>
      <c r="J27" s="11"/>
      <c r="K27" s="11"/>
      <c r="L27" s="11"/>
      <c r="M27" s="11"/>
      <c r="N27" s="11"/>
    </row>
    <row r="28" spans="1:14" ht="32.25" customHeight="1">
      <c r="A28" s="23"/>
      <c r="B28" s="11"/>
      <c r="C28" s="11"/>
      <c r="D28" s="11"/>
      <c r="E28" s="81"/>
      <c r="F28" s="81"/>
      <c r="H28" s="82"/>
      <c r="I28" s="82"/>
      <c r="J28" s="11"/>
      <c r="K28" s="11"/>
      <c r="L28" s="11"/>
      <c r="M28" s="11"/>
      <c r="N28" s="11"/>
    </row>
    <row r="29" spans="1:14" ht="18.75">
      <c r="A29" s="23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3" t="s">
        <v>80</v>
      </c>
      <c r="B30" s="11"/>
      <c r="C30" s="11"/>
      <c r="D30" s="11"/>
      <c r="E30" s="9"/>
      <c r="F30" s="79"/>
      <c r="G30" s="11"/>
      <c r="H30" s="80" t="s">
        <v>81</v>
      </c>
      <c r="I30" s="9"/>
      <c r="J30" s="11"/>
      <c r="K30" s="11"/>
      <c r="L30" s="11"/>
      <c r="M30" s="11"/>
      <c r="N30" s="11"/>
    </row>
    <row r="31" spans="1:14" ht="18.75">
      <c r="A31" s="31"/>
      <c r="B31" s="11"/>
      <c r="C31" s="11"/>
      <c r="D31" s="11"/>
      <c r="E31" s="120" t="s">
        <v>75</v>
      </c>
      <c r="F31" s="120"/>
      <c r="H31" s="121" t="s">
        <v>76</v>
      </c>
      <c r="I31" s="121"/>
      <c r="J31" s="11"/>
      <c r="K31" s="11"/>
      <c r="L31" s="11"/>
      <c r="M31" s="11"/>
      <c r="N31" s="11"/>
    </row>
    <row r="32" spans="1:14" ht="12.75">
      <c r="A32" s="64"/>
      <c r="B32" s="11"/>
      <c r="C32" s="11"/>
      <c r="D32" s="11"/>
      <c r="E32" s="81"/>
      <c r="F32" s="81"/>
      <c r="H32" s="82"/>
      <c r="I32" s="82"/>
      <c r="J32" s="11"/>
      <c r="K32" s="11"/>
      <c r="L32" s="11"/>
      <c r="M32" s="11"/>
      <c r="N32" s="11"/>
    </row>
    <row r="33" ht="12.75">
      <c r="A33" s="44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2018-02-07T17:04:51Z</cp:lastPrinted>
  <dcterms:created xsi:type="dcterms:W3CDTF">2016-05-24T06:09:08Z</dcterms:created>
  <dcterms:modified xsi:type="dcterms:W3CDTF">2019-02-20T18:10:22Z</dcterms:modified>
  <cp:category/>
  <cp:version/>
  <cp:contentType/>
  <cp:contentStatus/>
</cp:coreProperties>
</file>