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'п10'!$A$1:$F$17</definedName>
    <definedName name="_xlnm.Print_Area" localSheetId="2">'п11'!$A$1:$M$32</definedName>
    <definedName name="_xlnm.Print_Area" localSheetId="0">'п1-9 '!$A$1:$M$61</definedName>
  </definedNames>
  <calcPr fullCalcOnLoad="1"/>
</workbook>
</file>

<file path=xl/sharedStrings.xml><?xml version="1.0" encoding="utf-8"?>
<sst xmlns="http://schemas.openxmlformats.org/spreadsheetml/2006/main" count="220" uniqueCount="110">
  <si>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</si>
  <si>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</si>
  <si>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</si>
  <si>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</si>
  <si>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</si>
  <si>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</si>
  <si>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</si>
  <si>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</si>
  <si>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</si>
  <si>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</si>
  <si>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</si>
  <si>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</si>
  <si>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</si>
  <si>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</si>
  <si>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</si>
  <si>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</si>
  <si>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</si>
  <si>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</si>
  <si>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</si>
  <si>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</si>
  <si>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</si>
  <si>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</si>
  <si>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</si>
  <si>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</si>
  <si>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</si>
  <si>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</si>
  <si>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</si>
  <si>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</si>
  <si>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</si>
  <si>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</si>
  <si>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</si>
  <si>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</si>
  <si>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</si>
  <si>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</si>
  <si>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</si>
  <si>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</si>
  <si>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</si>
  <si>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</si>
  <si>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</si>
  <si>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</si>
  <si>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</si>
  <si>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</si>
  <si>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</si>
  <si>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</si>
  <si>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</si>
  <si>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</si>
  <si>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</si>
  <si>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</si>
  <si>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</si>
  <si>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</si>
  <si>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</si>
  <si>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</si>
  <si>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</si>
  <si>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</si>
  <si>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</si>
  <si>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</si>
  <si>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</si>
  <si>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</si>
  <si>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</si>
  <si>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</si>
  <si>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</si>
  <si>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</si>
  <si>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</si>
  <si>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</si>
  <si>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</si>
  <si>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</si>
  <si>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</si>
  <si>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тис. грн.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</si>
  <si>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</si>
  <si>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</si>
  <si>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</si>
  <si>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</si>
  <si>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</si>
  <si>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</si>
  <si>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</si>
  <si>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</si>
  <si>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</si>
  <si>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</si>
  <si>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</si>
  <si>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</si>
  <si>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</si>
  <si>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</si>
  <si>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</si>
  <si>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</t>
  </si>
  <si>
    <t>Обсяги видатків</t>
  </si>
  <si>
    <t>розрахунок до кошторису</t>
  </si>
  <si>
    <t>1090</t>
  </si>
  <si>
    <t>Заохочення громадян та виплати згідно рішення виконкому районної у місті ради</t>
  </si>
  <si>
    <t>Кількість осіб</t>
  </si>
  <si>
    <t>Середні витрати на одного чоловіка</t>
  </si>
  <si>
    <t>Голова районної у місті ради</t>
  </si>
  <si>
    <t>В. Беззубченко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</si>
  <si>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</si>
  <si>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</si>
  <si>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</si>
  <si>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>Інші заклади та заходи</t>
  </si>
  <si>
    <t xml:space="preserve"> Інші заходи у сфері соціального захисту і соціального забезпечення</t>
  </si>
  <si>
    <t>0213242</t>
  </si>
  <si>
    <t>Рішення Саксаганської районної у місті ради віди 22 грудня 2017 року № 185 "Про районний у місті бюджет на 2018 рік"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</si>
  <si>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</si>
  <si>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 xml:space="preserve">3. 0213240                 </t>
  </si>
  <si>
    <t>Регіональна цільова програма 1</t>
  </si>
  <si>
    <t>Програма соціального
захисту окремих категорій мешканців Саксаганського району
на 2017 – 2019 роки» зі змінами</t>
  </si>
  <si>
    <t xml:space="preserve">. 0213240                 </t>
  </si>
  <si>
    <t>Розпорядженням голови Саксаганської районної у місті ради від 06.12.2018 № 346-р "Про затвердження паспорта бюджетної програми на 2018 рік по КПКВК МБ 0213240 у новій редакції"</t>
  </si>
  <si>
    <t>і наказ від 06.12.2018 №__</t>
  </si>
  <si>
    <t xml:space="preserve">4. Обсяг бюджетних призначень/бюджетних асигнувань –50,00 тис. гривень, у тому числі загального фонду – 50,00 тис. гривень та спеціального фонду –0,0 тис. гривень. </t>
  </si>
  <si>
    <t>Закон України "Про державний бюджет України на 2018 рік"</t>
  </si>
  <si>
    <t xml:space="preserve">Рішення Саксаганської районної у місті ради від 23 листопада 2018 року № 252 "Про внесення змін до рішення Саксаганської районної у місті ради від 22 грудня 2017 року № 185 "Про районний у місті бюджет на 2018 рік" </t>
  </si>
  <si>
    <t>Рішення Саксаганської районної у місті ради віди 22 грудня 2017 року № 185 "Про районний у місті бюджет на 2018 рік" зі змінами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</si>
</sst>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2" fontId="1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3"/>
  <sheetViews>
    <sheetView view="pageBreakPreview" zoomScale="80" zoomScaleNormal="80" zoomScaleSheetLayoutView="80" workbookViewId="0" topLeftCell="A40">
      <selection activeCell="E52" sqref="E52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3.5" customHeight="1">
      <c r="A6" s="23"/>
      <c r="B6" s="11"/>
      <c r="C6" s="11"/>
      <c r="D6" s="11"/>
      <c r="E6" s="11"/>
      <c r="F6" s="116" t="s">
        <v>104</v>
      </c>
      <c r="G6" s="116"/>
      <c r="H6" s="116"/>
      <c r="I6" s="116"/>
      <c r="J6" s="116"/>
      <c r="K6" s="116"/>
      <c r="L6" s="116"/>
      <c r="M6" s="116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105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17" t="s">
        <v>59</v>
      </c>
      <c r="G12" s="117"/>
      <c r="H12" s="117"/>
      <c r="I12" s="117"/>
      <c r="J12" s="117"/>
      <c r="K12" s="117"/>
      <c r="L12" s="117"/>
      <c r="M12" s="117"/>
      <c r="N12" s="117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23" t="s">
        <v>23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8.75">
      <c r="A15" s="123" t="s">
        <v>92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93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94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100</v>
      </c>
      <c r="B23" s="18" t="s">
        <v>55</v>
      </c>
      <c r="C23" s="110" t="s">
        <v>95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"/>
    </row>
    <row r="24" spans="1:14" s="5" customFormat="1" ht="30.75" customHeight="1">
      <c r="A24" s="13" t="s">
        <v>49</v>
      </c>
      <c r="B24" s="14" t="s">
        <v>73</v>
      </c>
      <c r="C24" s="111" t="s">
        <v>52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3"/>
    </row>
    <row r="25" spans="1:14" ht="42" customHeight="1">
      <c r="A25" s="108" t="s">
        <v>106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7"/>
    </row>
    <row r="26" spans="1:14" ht="37.5" customHeight="1">
      <c r="A26" s="124" t="s">
        <v>53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107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15.75">
      <c r="A31" s="15" t="s">
        <v>82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4" s="90" customFormat="1" ht="18" customHeight="1">
      <c r="A32" s="15" t="s">
        <v>83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8" s="1" customFormat="1" ht="15.75" customHeight="1">
      <c r="A33" s="115" t="s">
        <v>98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95"/>
      <c r="O33" s="16"/>
      <c r="P33" s="16"/>
      <c r="Q33" s="16"/>
      <c r="R33" s="16"/>
    </row>
    <row r="34" spans="1:18" s="97" customFormat="1" ht="17.25" customHeight="1">
      <c r="A34" s="115" t="s">
        <v>99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96"/>
      <c r="M34" s="96"/>
      <c r="N34" s="96"/>
      <c r="O34" s="96"/>
      <c r="P34" s="96"/>
      <c r="Q34" s="96"/>
      <c r="R34" s="96"/>
    </row>
    <row r="35" spans="1:18" s="52" customFormat="1" ht="42" customHeight="1">
      <c r="A35" s="108" t="s">
        <v>108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99"/>
      <c r="O35" s="100"/>
      <c r="P35" s="100"/>
      <c r="Q35" s="100"/>
      <c r="R35" s="100"/>
    </row>
    <row r="36" spans="1:14" ht="19.5" customHeight="1">
      <c r="A36" s="107" t="s">
        <v>54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ht="35.25" customHeight="1">
      <c r="A37" s="112" t="s">
        <v>87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7"/>
    </row>
    <row r="38" spans="1:14" ht="24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ht="18.75">
      <c r="A39" s="108" t="s">
        <v>24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ht="18.75">
      <c r="A40" s="3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34" t="s">
        <v>4</v>
      </c>
      <c r="B41" s="34" t="s">
        <v>25</v>
      </c>
      <c r="C41" s="34" t="s">
        <v>26</v>
      </c>
      <c r="D41" s="109" t="s">
        <v>27</v>
      </c>
      <c r="E41" s="109"/>
      <c r="F41" s="109"/>
      <c r="G41" s="109"/>
      <c r="H41" s="109"/>
      <c r="I41" s="11"/>
      <c r="J41" s="11"/>
      <c r="K41" s="11"/>
      <c r="L41" s="11"/>
      <c r="M41" s="11"/>
      <c r="N41" s="11"/>
    </row>
    <row r="42" spans="1:14" ht="34.5" customHeight="1">
      <c r="A42" s="34">
        <v>1</v>
      </c>
      <c r="B42" s="58" t="s">
        <v>97</v>
      </c>
      <c r="C42" s="58" t="s">
        <v>86</v>
      </c>
      <c r="D42" s="120" t="s">
        <v>96</v>
      </c>
      <c r="E42" s="121"/>
      <c r="F42" s="121"/>
      <c r="G42" s="121"/>
      <c r="H42" s="122"/>
      <c r="I42" s="11"/>
      <c r="J42" s="11"/>
      <c r="K42" s="11"/>
      <c r="L42" s="11"/>
      <c r="M42" s="11"/>
      <c r="N42" s="11"/>
    </row>
    <row r="43" spans="1:14" ht="20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0" t="s">
        <v>28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35" t="s">
        <v>29</v>
      </c>
      <c r="H45" s="11"/>
      <c r="I45" s="11"/>
      <c r="J45" s="11"/>
      <c r="K45" s="11"/>
      <c r="L45" s="11"/>
      <c r="M45" s="11"/>
      <c r="N45" s="11"/>
    </row>
    <row r="46" spans="1:14" s="53" customFormat="1" ht="25.5" customHeight="1">
      <c r="A46" s="109" t="s">
        <v>4</v>
      </c>
      <c r="B46" s="109" t="s">
        <v>7</v>
      </c>
      <c r="C46" s="109" t="s">
        <v>26</v>
      </c>
      <c r="D46" s="113" t="s">
        <v>72</v>
      </c>
      <c r="E46" s="113" t="s">
        <v>56</v>
      </c>
      <c r="F46" s="109" t="s">
        <v>30</v>
      </c>
      <c r="G46" s="109" t="s">
        <v>31</v>
      </c>
      <c r="H46" s="52"/>
      <c r="I46" s="52"/>
      <c r="J46" s="52"/>
      <c r="K46" s="52"/>
      <c r="L46" s="52"/>
      <c r="M46" s="52"/>
      <c r="N46" s="52"/>
    </row>
    <row r="47" spans="1:14" s="53" customFormat="1" ht="25.5" customHeight="1">
      <c r="A47" s="109"/>
      <c r="B47" s="109"/>
      <c r="C47" s="109"/>
      <c r="D47" s="114"/>
      <c r="E47" s="114"/>
      <c r="F47" s="109"/>
      <c r="G47" s="109"/>
      <c r="H47" s="52"/>
      <c r="I47" s="52"/>
      <c r="J47" s="52"/>
      <c r="K47" s="52"/>
      <c r="L47" s="52"/>
      <c r="M47" s="52"/>
      <c r="N47" s="52"/>
    </row>
    <row r="48" spans="1:14" ht="15">
      <c r="A48" s="33">
        <v>1</v>
      </c>
      <c r="B48" s="33">
        <v>2</v>
      </c>
      <c r="C48" s="33">
        <v>3</v>
      </c>
      <c r="D48" s="33">
        <v>4</v>
      </c>
      <c r="E48" s="33">
        <v>5</v>
      </c>
      <c r="F48" s="33">
        <v>6</v>
      </c>
      <c r="G48" s="33">
        <v>7</v>
      </c>
      <c r="H48" s="11"/>
      <c r="I48" s="11"/>
      <c r="J48" s="11"/>
      <c r="K48" s="11"/>
      <c r="L48" s="11"/>
      <c r="M48" s="11"/>
      <c r="N48" s="11"/>
    </row>
    <row r="49" spans="1:14" ht="63" customHeight="1">
      <c r="A49" s="34">
        <v>1</v>
      </c>
      <c r="B49" s="94" t="str">
        <f>B42</f>
        <v>0213242</v>
      </c>
      <c r="C49" s="94" t="str">
        <f>B23</f>
        <v>-</v>
      </c>
      <c r="D49" s="54" t="str">
        <f>D42</f>
        <v> Інші заходи у сфері соціального захисту і соціального забезпечення</v>
      </c>
      <c r="E49" s="36"/>
      <c r="F49" s="36"/>
      <c r="G49" s="36"/>
      <c r="H49" s="11"/>
      <c r="I49" s="11"/>
      <c r="J49" s="11"/>
      <c r="K49" s="11"/>
      <c r="L49" s="11"/>
      <c r="M49" s="11"/>
      <c r="N49" s="11"/>
    </row>
    <row r="50" spans="1:14" ht="18.75">
      <c r="A50" s="34"/>
      <c r="B50" s="57"/>
      <c r="C50" s="58"/>
      <c r="D50" s="54" t="s">
        <v>58</v>
      </c>
      <c r="E50" s="36"/>
      <c r="F50" s="36"/>
      <c r="G50" s="36"/>
      <c r="H50" s="11"/>
      <c r="I50" s="11"/>
      <c r="J50" s="11"/>
      <c r="K50" s="11"/>
      <c r="L50" s="11"/>
      <c r="M50" s="11"/>
      <c r="N50" s="11"/>
    </row>
    <row r="51" spans="1:14" ht="64.5" customHeight="1">
      <c r="A51" s="34"/>
      <c r="B51" s="34"/>
      <c r="C51" s="34"/>
      <c r="D51" s="55" t="str">
        <f>A37</f>
        <v>Заохочення громадян та виплати згідно рішення виконкому районної у місті ради</v>
      </c>
      <c r="E51" s="86">
        <v>50</v>
      </c>
      <c r="F51" s="86">
        <v>0</v>
      </c>
      <c r="G51" s="86">
        <f>SUM(E51:F51)</f>
        <v>50</v>
      </c>
      <c r="H51" s="11"/>
      <c r="I51" s="11"/>
      <c r="J51" s="11"/>
      <c r="K51" s="11"/>
      <c r="L51" s="11"/>
      <c r="M51" s="11"/>
      <c r="N51" s="11"/>
    </row>
    <row r="52" spans="1:14" ht="17.25" customHeight="1">
      <c r="A52" s="33"/>
      <c r="B52" s="37"/>
      <c r="C52" s="38"/>
      <c r="D52" s="19" t="s">
        <v>33</v>
      </c>
      <c r="E52" s="93">
        <f>E51</f>
        <v>50</v>
      </c>
      <c r="F52" s="93">
        <f>F51</f>
        <v>0</v>
      </c>
      <c r="G52" s="93">
        <f>G51</f>
        <v>50</v>
      </c>
      <c r="H52" s="11"/>
      <c r="I52" s="11"/>
      <c r="J52" s="11"/>
      <c r="K52" s="11"/>
      <c r="L52" s="11"/>
      <c r="M52" s="11"/>
      <c r="N52" s="11"/>
    </row>
    <row r="53" spans="1:14" ht="13.5" customHeight="1">
      <c r="A53" s="10"/>
      <c r="B53" s="11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10" t="s">
        <v>34</v>
      </c>
      <c r="B54" s="11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5">
      <c r="B55" s="11"/>
      <c r="C55" s="11"/>
      <c r="D55" s="42"/>
      <c r="E55" s="11"/>
      <c r="F55" s="41" t="s">
        <v>29</v>
      </c>
      <c r="G55" s="11"/>
      <c r="H55" s="11"/>
      <c r="I55" s="11"/>
      <c r="J55" s="11"/>
      <c r="K55" s="11"/>
      <c r="L55" s="11"/>
      <c r="M55" s="11"/>
      <c r="N55" s="11"/>
    </row>
    <row r="56" spans="1:14" ht="37.5" customHeight="1">
      <c r="A56" s="118" t="s">
        <v>35</v>
      </c>
      <c r="B56" s="119"/>
      <c r="C56" s="51" t="s">
        <v>7</v>
      </c>
      <c r="D56" s="51" t="s">
        <v>56</v>
      </c>
      <c r="E56" s="51" t="s">
        <v>30</v>
      </c>
      <c r="F56" s="51" t="s">
        <v>31</v>
      </c>
      <c r="G56" s="11"/>
      <c r="H56" s="11"/>
      <c r="I56" s="11"/>
      <c r="J56" s="11"/>
      <c r="K56" s="11"/>
      <c r="L56" s="11"/>
      <c r="M56" s="11"/>
      <c r="N56" s="11"/>
    </row>
    <row r="57" spans="1:14" s="20" customFormat="1" ht="15">
      <c r="A57" s="103">
        <v>1</v>
      </c>
      <c r="B57" s="104"/>
      <c r="C57" s="33">
        <v>2</v>
      </c>
      <c r="D57" s="33">
        <v>3</v>
      </c>
      <c r="E57" s="33">
        <v>4</v>
      </c>
      <c r="F57" s="33">
        <v>5</v>
      </c>
      <c r="G57" s="43"/>
      <c r="H57" s="43"/>
      <c r="I57" s="43"/>
      <c r="J57" s="43"/>
      <c r="K57" s="43"/>
      <c r="L57" s="43"/>
      <c r="M57" s="43"/>
      <c r="N57" s="43"/>
    </row>
    <row r="58" spans="1:14" s="20" customFormat="1" ht="16.5" customHeight="1">
      <c r="A58" s="101" t="s">
        <v>101</v>
      </c>
      <c r="B58" s="102"/>
      <c r="C58" s="33"/>
      <c r="D58" s="33"/>
      <c r="E58" s="33"/>
      <c r="F58" s="33"/>
      <c r="G58" s="43"/>
      <c r="H58" s="43"/>
      <c r="I58" s="43"/>
      <c r="J58" s="43"/>
      <c r="K58" s="43"/>
      <c r="L58" s="43"/>
      <c r="M58" s="43"/>
      <c r="N58" s="43"/>
    </row>
    <row r="59" spans="1:14" s="20" customFormat="1" ht="58.5" customHeight="1">
      <c r="A59" s="103" t="s">
        <v>102</v>
      </c>
      <c r="B59" s="104"/>
      <c r="C59" s="33" t="s">
        <v>103</v>
      </c>
      <c r="D59" s="98">
        <f>E51</f>
        <v>50</v>
      </c>
      <c r="E59" s="98"/>
      <c r="F59" s="98">
        <f>D59</f>
        <v>50</v>
      </c>
      <c r="G59" s="43"/>
      <c r="H59" s="43"/>
      <c r="I59" s="43"/>
      <c r="J59" s="43"/>
      <c r="K59" s="43"/>
      <c r="L59" s="43"/>
      <c r="M59" s="43"/>
      <c r="N59" s="43"/>
    </row>
    <row r="60" spans="1:14" s="49" customFormat="1" ht="18" customHeight="1">
      <c r="A60" s="105" t="str">
        <f>D52</f>
        <v>Усього</v>
      </c>
      <c r="B60" s="106"/>
      <c r="C60" s="59"/>
      <c r="D60" s="94">
        <f>D59</f>
        <v>50</v>
      </c>
      <c r="E60" s="94">
        <f>E59</f>
        <v>0</v>
      </c>
      <c r="F60" s="94">
        <f>F59</f>
        <v>50</v>
      </c>
      <c r="G60" s="48"/>
      <c r="H60" s="48"/>
      <c r="I60" s="48"/>
      <c r="J60" s="48"/>
      <c r="K60" s="48"/>
      <c r="L60" s="48"/>
      <c r="M60" s="48"/>
      <c r="N60" s="48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12.75">
      <c r="A63" s="11"/>
    </row>
  </sheetData>
  <sheetProtection/>
  <mergeCells count="29">
    <mergeCell ref="F6:M6"/>
    <mergeCell ref="A25:M25"/>
    <mergeCell ref="F12:N12"/>
    <mergeCell ref="A56:B56"/>
    <mergeCell ref="A57:B57"/>
    <mergeCell ref="D41:H41"/>
    <mergeCell ref="D42:H42"/>
    <mergeCell ref="A14:N14"/>
    <mergeCell ref="A15:N15"/>
    <mergeCell ref="A26:N26"/>
    <mergeCell ref="C23:M23"/>
    <mergeCell ref="C24:M24"/>
    <mergeCell ref="A37:M37"/>
    <mergeCell ref="D46:D47"/>
    <mergeCell ref="E46:E47"/>
    <mergeCell ref="A33:M33"/>
    <mergeCell ref="A34:K34"/>
    <mergeCell ref="G46:G47"/>
    <mergeCell ref="A35:M35"/>
    <mergeCell ref="A58:B58"/>
    <mergeCell ref="A59:B59"/>
    <mergeCell ref="A60:B60"/>
    <mergeCell ref="A36:N36"/>
    <mergeCell ref="A38:N38"/>
    <mergeCell ref="A39:N39"/>
    <mergeCell ref="A46:A47"/>
    <mergeCell ref="B46:B47"/>
    <mergeCell ref="C46:C47"/>
    <mergeCell ref="F46:F47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6" r:id="rId1"/>
  <rowBreaks count="2" manualBreakCount="2">
    <brk id="35" max="12" man="1"/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0"/>
  <sheetViews>
    <sheetView tabSelected="1" view="pageBreakPreview" zoomScale="80" zoomScaleNormal="80" zoomScaleSheetLayoutView="80" workbookViewId="0" topLeftCell="A1">
      <selection activeCell="F14" sqref="F14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6" customFormat="1" ht="83.25" customHeight="1">
      <c r="A4" s="64" t="s">
        <v>64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5"/>
      <c r="H4" s="65"/>
      <c r="I4" s="65"/>
      <c r="J4" s="65"/>
      <c r="K4" s="65"/>
      <c r="L4" s="65"/>
      <c r="M4" s="65"/>
      <c r="N4" s="65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39.75" customHeight="1">
      <c r="A6" s="33"/>
      <c r="B6" s="33" t="str">
        <f>'п1-9 '!C59</f>
        <v>. 0213240                 </v>
      </c>
      <c r="C6" s="33" t="str">
        <f>'п1-9 '!C23:M23</f>
        <v>Інші заклади та заходи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48" customHeight="1">
      <c r="A7" s="33"/>
      <c r="B7" s="89" t="str">
        <f>'п1-9 '!B49</f>
        <v>0213242</v>
      </c>
      <c r="C7" s="88" t="str">
        <f>'п1-9 '!D49</f>
        <v> Інші заходи у сфері соціального захисту і соціального забезпечення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26.25" customHeight="1">
      <c r="A8" s="34">
        <v>1</v>
      </c>
      <c r="B8" s="58"/>
      <c r="C8" s="69" t="s">
        <v>57</v>
      </c>
      <c r="D8" s="67"/>
      <c r="E8" s="44"/>
      <c r="F8" s="67"/>
      <c r="G8" s="11"/>
      <c r="H8" s="11"/>
      <c r="I8" s="11"/>
      <c r="J8" s="11"/>
      <c r="K8" s="11"/>
      <c r="L8" s="11"/>
      <c r="M8" s="11"/>
      <c r="N8" s="11"/>
    </row>
    <row r="9" spans="1:14" ht="80.25" customHeight="1">
      <c r="A9" s="33"/>
      <c r="B9" s="85"/>
      <c r="C9" s="69" t="str">
        <f>'п1-9 '!D51</f>
        <v>Заохочення громадян та виплати згідно рішення виконкому районної у місті ради</v>
      </c>
      <c r="D9" s="67"/>
      <c r="E9" s="46"/>
      <c r="F9" s="67"/>
      <c r="G9" s="11"/>
      <c r="H9" s="11"/>
      <c r="I9" s="11"/>
      <c r="J9" s="11"/>
      <c r="K9" s="11"/>
      <c r="L9" s="11"/>
      <c r="M9" s="11"/>
      <c r="N9" s="11"/>
    </row>
    <row r="10" spans="1:14" ht="22.5" customHeight="1">
      <c r="A10" s="33"/>
      <c r="B10" s="44"/>
      <c r="C10" s="69" t="s">
        <v>65</v>
      </c>
      <c r="D10" s="67"/>
      <c r="E10" s="46"/>
      <c r="F10" s="67"/>
      <c r="G10" s="11"/>
      <c r="H10" s="11"/>
      <c r="I10" s="11"/>
      <c r="J10" s="11"/>
      <c r="K10" s="11"/>
      <c r="L10" s="11"/>
      <c r="M10" s="11"/>
      <c r="N10" s="11"/>
    </row>
    <row r="11" spans="1:14" ht="77.25" customHeight="1">
      <c r="A11" s="33"/>
      <c r="B11" s="44"/>
      <c r="C11" s="70" t="s">
        <v>84</v>
      </c>
      <c r="D11" s="34" t="s">
        <v>67</v>
      </c>
      <c r="E11" s="47" t="s">
        <v>109</v>
      </c>
      <c r="F11" s="94">
        <f>'п1-9 '!E52</f>
        <v>50</v>
      </c>
      <c r="G11" s="11"/>
      <c r="H11" s="11"/>
      <c r="I11" s="11"/>
      <c r="J11" s="11"/>
      <c r="K11" s="11"/>
      <c r="L11" s="11"/>
      <c r="M11" s="11"/>
      <c r="N11" s="11"/>
    </row>
    <row r="12" spans="1:14" ht="24" customHeight="1">
      <c r="A12" s="33">
        <v>2</v>
      </c>
      <c r="B12" s="44"/>
      <c r="C12" s="69" t="s">
        <v>68</v>
      </c>
      <c r="D12" s="67"/>
      <c r="E12" s="46"/>
      <c r="F12" s="67"/>
      <c r="G12" s="11"/>
      <c r="H12" s="11"/>
      <c r="I12" s="11"/>
      <c r="J12" s="11"/>
      <c r="K12" s="11"/>
      <c r="L12" s="11"/>
      <c r="M12" s="11"/>
      <c r="N12" s="11"/>
    </row>
    <row r="13" spans="1:14" ht="53.25" customHeight="1">
      <c r="A13" s="33"/>
      <c r="B13" s="44"/>
      <c r="C13" s="70" t="s">
        <v>88</v>
      </c>
      <c r="D13" s="34" t="s">
        <v>66</v>
      </c>
      <c r="E13" s="47" t="s">
        <v>85</v>
      </c>
      <c r="F13" s="92">
        <f>43+44</f>
        <v>87</v>
      </c>
      <c r="G13" s="68"/>
      <c r="H13" s="11"/>
      <c r="I13" s="11"/>
      <c r="J13" s="11"/>
      <c r="K13" s="11"/>
      <c r="L13" s="11"/>
      <c r="M13" s="11"/>
      <c r="N13" s="11"/>
    </row>
    <row r="14" spans="1:14" ht="27" customHeight="1">
      <c r="A14" s="33">
        <v>3</v>
      </c>
      <c r="B14" s="44"/>
      <c r="C14" s="71" t="s">
        <v>69</v>
      </c>
      <c r="D14" s="67"/>
      <c r="E14" s="46"/>
      <c r="F14" s="67"/>
      <c r="G14" s="11"/>
      <c r="H14" s="11"/>
      <c r="I14" s="11"/>
      <c r="J14" s="11"/>
      <c r="K14" s="11"/>
      <c r="L14" s="11"/>
      <c r="M14" s="11"/>
      <c r="N14" s="11"/>
    </row>
    <row r="15" spans="1:14" ht="63" customHeight="1">
      <c r="A15" s="33"/>
      <c r="B15" s="44"/>
      <c r="C15" s="72" t="s">
        <v>89</v>
      </c>
      <c r="D15" s="34" t="s">
        <v>67</v>
      </c>
      <c r="E15" s="47" t="s">
        <v>46</v>
      </c>
      <c r="F15" s="87">
        <f>F11/F13</f>
        <v>0.5747126436781609</v>
      </c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33">
        <v>4</v>
      </c>
      <c r="B16" s="44"/>
      <c r="C16" s="69" t="s">
        <v>12</v>
      </c>
      <c r="D16" s="67"/>
      <c r="E16" s="47"/>
      <c r="F16" s="34"/>
      <c r="G16" s="11"/>
      <c r="H16" s="11"/>
      <c r="I16" s="11"/>
      <c r="J16" s="11"/>
      <c r="K16" s="11"/>
      <c r="L16" s="11"/>
      <c r="M16" s="11"/>
      <c r="N16" s="11"/>
    </row>
    <row r="17" spans="1:14" ht="56.25" customHeight="1">
      <c r="A17" s="33"/>
      <c r="B17" s="44"/>
      <c r="C17" s="67" t="s">
        <v>81</v>
      </c>
      <c r="D17" s="34" t="s">
        <v>13</v>
      </c>
      <c r="E17" s="47" t="s">
        <v>46</v>
      </c>
      <c r="F17" s="34">
        <v>100</v>
      </c>
      <c r="G17" s="11"/>
      <c r="H17" s="11"/>
      <c r="I17" s="11"/>
      <c r="J17" s="11"/>
      <c r="K17" s="11"/>
      <c r="L17" s="11"/>
      <c r="M17" s="11"/>
      <c r="N17" s="11"/>
    </row>
    <row r="18" spans="1:14" ht="24" customHeight="1">
      <c r="A18" s="77"/>
      <c r="B18" s="73"/>
      <c r="C18" s="74"/>
      <c r="D18" s="75"/>
      <c r="E18" s="76"/>
      <c r="F18" s="75"/>
      <c r="G18" s="11"/>
      <c r="H18" s="11"/>
      <c r="I18" s="11"/>
      <c r="J18" s="11"/>
      <c r="K18" s="11"/>
      <c r="L18" s="11"/>
      <c r="M18" s="11"/>
      <c r="N18" s="11"/>
    </row>
    <row r="19" spans="1:14" ht="18.75">
      <c r="A19" s="3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12.75">
      <c r="A20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8">
      <selection activeCell="A20" sqref="A20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60" t="s">
        <v>40</v>
      </c>
      <c r="M2" s="11"/>
      <c r="N2" s="11"/>
    </row>
    <row r="3" spans="1:14" ht="42.75" customHeight="1">
      <c r="A3" s="109" t="s">
        <v>2</v>
      </c>
      <c r="B3" s="109" t="s">
        <v>15</v>
      </c>
      <c r="C3" s="109" t="s">
        <v>7</v>
      </c>
      <c r="D3" s="118" t="s">
        <v>70</v>
      </c>
      <c r="E3" s="128"/>
      <c r="F3" s="119"/>
      <c r="G3" s="109" t="s">
        <v>41</v>
      </c>
      <c r="H3" s="109"/>
      <c r="I3" s="109"/>
      <c r="J3" s="127" t="s">
        <v>71</v>
      </c>
      <c r="K3" s="127"/>
      <c r="L3" s="127"/>
      <c r="M3" s="109" t="s">
        <v>5</v>
      </c>
      <c r="N3" s="11"/>
    </row>
    <row r="4" spans="1:14" ht="6.75" customHeight="1" hidden="1">
      <c r="A4" s="109"/>
      <c r="B4" s="109"/>
      <c r="C4" s="109"/>
      <c r="D4" s="129"/>
      <c r="E4" s="130"/>
      <c r="F4" s="131"/>
      <c r="G4" s="109"/>
      <c r="H4" s="109"/>
      <c r="I4" s="109"/>
      <c r="J4" s="127"/>
      <c r="K4" s="127"/>
      <c r="L4" s="127"/>
      <c r="M4" s="109"/>
      <c r="N4" s="11"/>
    </row>
    <row r="5" spans="1:14" ht="43.5" customHeight="1">
      <c r="A5" s="109"/>
      <c r="B5" s="109"/>
      <c r="C5" s="109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9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7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7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78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78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7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7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7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7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61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90</v>
      </c>
      <c r="B20" s="11"/>
      <c r="C20" s="11"/>
      <c r="D20" s="11"/>
      <c r="E20" s="9"/>
      <c r="F20" s="79"/>
      <c r="G20" s="11"/>
      <c r="H20" s="80" t="s">
        <v>91</v>
      </c>
      <c r="I20" s="9"/>
      <c r="J20" s="11"/>
      <c r="K20" s="11"/>
      <c r="L20" s="11"/>
      <c r="M20" s="11"/>
      <c r="N20" s="11"/>
    </row>
    <row r="21" spans="1:14" ht="14.25" customHeight="1">
      <c r="A21" s="83"/>
      <c r="B21" s="84"/>
      <c r="D21" s="11"/>
      <c r="E21" s="125" t="s">
        <v>74</v>
      </c>
      <c r="F21" s="125"/>
      <c r="H21" s="126" t="s">
        <v>75</v>
      </c>
      <c r="I21" s="126"/>
      <c r="J21" s="11"/>
      <c r="K21" s="11"/>
      <c r="L21" s="11"/>
      <c r="M21" s="11"/>
      <c r="N21" s="11"/>
    </row>
    <row r="22" spans="1:14" ht="14.25" customHeight="1">
      <c r="A22" s="2"/>
      <c r="D22" s="11"/>
      <c r="E22" s="81"/>
      <c r="F22" s="81"/>
      <c r="H22" s="82"/>
      <c r="I22" s="82"/>
      <c r="J22" s="11"/>
      <c r="K22" s="11"/>
      <c r="L22" s="11"/>
      <c r="M22" s="11"/>
      <c r="N22" s="11"/>
    </row>
    <row r="23" spans="1:14" ht="14.25" customHeight="1">
      <c r="A23" s="2"/>
      <c r="D23" s="11"/>
      <c r="E23" s="81"/>
      <c r="F23" s="81"/>
      <c r="H23" s="82"/>
      <c r="I23" s="82"/>
      <c r="J23" s="11"/>
      <c r="K23" s="11"/>
      <c r="L23" s="11"/>
      <c r="M23" s="11"/>
      <c r="N23" s="11"/>
    </row>
    <row r="24" spans="1:14" ht="18.75" hidden="1">
      <c r="A24" s="52" t="s">
        <v>76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77</v>
      </c>
      <c r="D25" s="11"/>
      <c r="E25" s="9"/>
      <c r="F25" s="79"/>
      <c r="G25" s="11"/>
      <c r="H25" s="80" t="s">
        <v>78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5" t="s">
        <v>74</v>
      </c>
      <c r="F26" s="125"/>
      <c r="H26" s="126" t="s">
        <v>75</v>
      </c>
      <c r="I26" s="126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81"/>
      <c r="F27" s="81"/>
      <c r="H27" s="82"/>
      <c r="I27" s="82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81"/>
      <c r="F28" s="81"/>
      <c r="H28" s="82"/>
      <c r="I28" s="82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79</v>
      </c>
      <c r="B30" s="11"/>
      <c r="C30" s="11"/>
      <c r="D30" s="11"/>
      <c r="E30" s="9"/>
      <c r="F30" s="79"/>
      <c r="G30" s="11"/>
      <c r="H30" s="80" t="s">
        <v>80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5" t="s">
        <v>74</v>
      </c>
      <c r="F31" s="125"/>
      <c r="H31" s="126" t="s">
        <v>75</v>
      </c>
      <c r="I31" s="126"/>
      <c r="J31" s="11"/>
      <c r="K31" s="11"/>
      <c r="L31" s="11"/>
      <c r="M31" s="11"/>
      <c r="N31" s="11"/>
    </row>
    <row r="32" spans="1:14" ht="12.75">
      <c r="A32" s="63"/>
      <c r="B32" s="11"/>
      <c r="C32" s="11"/>
      <c r="D32" s="11"/>
      <c r="E32" s="81"/>
      <c r="F32" s="81"/>
      <c r="H32" s="82"/>
      <c r="I32" s="82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2018-12-13T10:17:57Z</cp:lastPrinted>
  <dcterms:created xsi:type="dcterms:W3CDTF">2016-05-24T06:09:08Z</dcterms:created>
  <dcterms:modified xsi:type="dcterms:W3CDTF">2018-12-13T10:20:11Z</dcterms:modified>
  <cp:category/>
  <cp:version/>
  <cp:contentType/>
  <cp:contentStatus/>
</cp:coreProperties>
</file>