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'п10'!$A$1:$F$20</definedName>
    <definedName name="_xlnm.Print_Area" localSheetId="2">'п11'!$A$1:$M$32</definedName>
    <definedName name="_xlnm.Print_Area" localSheetId="0">'п1-9 '!$A$1:$M$64</definedName>
  </definedNames>
  <calcPr fullCalcOnLoad="1"/>
</workbook>
</file>

<file path=xl/sharedStrings.xml><?xml version="1.0" encoding="utf-8"?>
<sst xmlns="http://schemas.openxmlformats.org/spreadsheetml/2006/main" count="237" uniqueCount="116">
  <si>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</si>
  <si>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</si>
  <si>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</si>
  <si>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</si>
  <si>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</si>
  <si>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</si>
  <si>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</si>
  <si>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</si>
  <si>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</si>
  <si>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</si>
  <si>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</si>
  <si>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</si>
  <si>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</si>
  <si>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</si>
  <si>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</si>
  <si>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</si>
  <si>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</si>
  <si>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</si>
  <si>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</si>
  <si>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</si>
  <si>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</si>
  <si>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</si>
  <si>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</si>
  <si>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</si>
  <si>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</si>
  <si>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</si>
  <si>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</si>
  <si>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</si>
  <si>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</si>
  <si>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</si>
  <si>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</si>
  <si>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</si>
  <si>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</si>
  <si>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</si>
  <si>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</si>
  <si>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</si>
  <si>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</si>
  <si>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</si>
  <si>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</si>
  <si>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</si>
  <si>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</si>
  <si>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</si>
  <si>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</si>
  <si>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</si>
  <si>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</si>
  <si>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</si>
  <si>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</si>
  <si>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</si>
  <si>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</si>
  <si>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</si>
  <si>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</si>
  <si>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</si>
  <si>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</si>
  <si>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</si>
  <si>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</si>
  <si>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</si>
  <si>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</si>
  <si>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</si>
  <si>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</si>
  <si>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</si>
  <si>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</si>
  <si>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</si>
  <si>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</si>
  <si>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</si>
  <si>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</si>
  <si>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</si>
  <si>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</si>
  <si>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</si>
  <si>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</si>
  <si>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</si>
  <si>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тис. грн.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</si>
  <si>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</si>
  <si>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</si>
  <si>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</si>
  <si>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</si>
  <si>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</si>
  <si>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</si>
  <si>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</si>
  <si>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</si>
  <si>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</si>
  <si>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</si>
  <si>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</si>
  <si>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</si>
  <si>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</si>
  <si>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</si>
  <si>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>0829</t>
  </si>
  <si>
    <t xml:space="preserve"> Закону України «Про культуру»</t>
  </si>
  <si>
    <t>Наказ Міністерства фінансів України та Міністерства культури і туризму України від 01.10.2010 року №1150/41 «Про затвердження
затвердження типового переліку бюджетних програм та результативних показників їх виконання для місцевих бюджетів у галузі
«Культура»)</t>
  </si>
  <si>
    <t>Указ Президента України від 14.05.1998 № 471/98 «Про встановлення Всеукраїнського Дня бібліотек»;</t>
  </si>
  <si>
    <t>Указ Президента України від 30.12.2011 №1209/2011 (зі змінами) «Про відзначення в Україні деяких пам’ятних дат та професійних
свят»;</t>
  </si>
  <si>
    <t>Реалізація заходів з надання належних послуг у галузі культури і мистецтва</t>
  </si>
  <si>
    <t>Надання фінансової підтримки на розвиток культури і мистецтва</t>
  </si>
  <si>
    <t>середні витрати на проведення одного заходу державного значення</t>
  </si>
  <si>
    <t>середні витрати на проведення одного заходу місцевого значення</t>
  </si>
  <si>
    <t>Голова районної у місті ради</t>
  </si>
  <si>
    <t>В. Беззубченко</t>
  </si>
  <si>
    <t>Розпорядженням голови Саксаганської районної у місті ради від 22.01.2018 № 24-р "Про затвердження паспорта бюджетної програми на 2018 рік по КПКВК МБ 0214080"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</si>
  <si>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</si>
  <si>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</si>
  <si>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</si>
  <si>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3. 0214080                     </t>
  </si>
  <si>
    <t>Інші заклади та заходи в галузі культури і мистецтва</t>
  </si>
  <si>
    <t xml:space="preserve">4. Обсяг бюджетних призначень/бюджетних асигнувань –98,4 тис. гривень, у тому числі загального фонду – 98,4тис. гривень та спеціального фонду –0,0 тис. гривень. </t>
  </si>
  <si>
    <t>Рішення Саксаганської районної у місті ради віди 22 грудня 2017 року № 185 "Про районний у місті бюджет на 2018 рік"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</si>
  <si>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</si>
  <si>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>0214080</t>
  </si>
  <si>
    <t>рішення Саксаганськоїрайонної умісті ради від 23.12.2016 №109 "Про затвердження Програми реалізації державної політики розвитку культури у Саксаганському районі на 2017-2019 роки зі змінами</t>
  </si>
  <si>
    <t>рішення Саксаганськоїрайонної умісті ради від 23.12.2016 №109 "Про затвердження Програми реалізації державної політики розвитку культури у Саксаганському районі на 2017-2019 роки, зі змінами</t>
  </si>
  <si>
    <t>Кількість державних програм (заходів) розвитку культури і мистецтва</t>
  </si>
  <si>
    <t>Кількість місцевих програм (заходів) розвитку культури і мистецтва</t>
  </si>
  <si>
    <t>обсяг поточних видатків на здійснення державних програм (заходів)  розвитку культури і мистецтва</t>
  </si>
  <si>
    <t>обсяг поточних видатків на здійснення місцевих програм (заходів) розвитку культури і мистецтва</t>
  </si>
  <si>
    <t>0214082</t>
  </si>
  <si>
    <t xml:space="preserve"> Програма реалізації державної політики
розвитку культури у Саксаганському районі на 2017-2019 роки зі змінами</t>
  </si>
  <si>
    <t>Інші заходи в галузі культури і мистецтва</t>
  </si>
  <si>
    <t>і наказ від 22.01.2018 № 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</si>
</sst>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8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12" fontId="7" fillId="0" borderId="11" xfId="0" applyNumberFormat="1" applyFont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6"/>
  <sheetViews>
    <sheetView view="pageBreakPreview" zoomScale="90" zoomScaleNormal="80" zoomScaleSheetLayoutView="90" workbookViewId="0" topLeftCell="A52">
      <selection activeCell="A62" sqref="A62:B62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49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28.5" customHeight="1">
      <c r="A6" s="23"/>
      <c r="B6" s="11"/>
      <c r="C6" s="11"/>
      <c r="D6" s="11"/>
      <c r="E6" s="11"/>
      <c r="F6" s="120" t="s">
        <v>96</v>
      </c>
      <c r="G6" s="120"/>
      <c r="H6" s="120"/>
      <c r="I6" s="120"/>
      <c r="J6" s="120"/>
      <c r="K6" s="120"/>
      <c r="L6" s="120"/>
      <c r="M6" s="120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48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115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21" t="s">
        <v>62</v>
      </c>
      <c r="G12" s="121"/>
      <c r="H12" s="121"/>
      <c r="I12" s="121"/>
      <c r="J12" s="121"/>
      <c r="K12" s="121"/>
      <c r="L12" s="121"/>
      <c r="M12" s="121"/>
      <c r="N12" s="121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1" t="s">
        <v>23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8.75">
      <c r="A15" s="111" t="s">
        <v>97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98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99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100</v>
      </c>
      <c r="B23" s="18" t="s">
        <v>58</v>
      </c>
      <c r="C23" s="113" t="s">
        <v>101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"/>
    </row>
    <row r="24" spans="1:14" s="5" customFormat="1" ht="30.75" customHeight="1">
      <c r="A24" s="13" t="s">
        <v>50</v>
      </c>
      <c r="B24" s="14" t="s">
        <v>76</v>
      </c>
      <c r="C24" s="114" t="s">
        <v>53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3"/>
    </row>
    <row r="25" spans="1:14" ht="42" customHeight="1">
      <c r="A25" s="102" t="s">
        <v>102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7"/>
    </row>
    <row r="26" spans="1:14" ht="37.5" customHeight="1">
      <c r="A26" s="112" t="s">
        <v>54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4" ht="25.5" customHeight="1">
      <c r="A31" s="116" t="s">
        <v>86</v>
      </c>
      <c r="B31" s="116"/>
      <c r="C31" s="116"/>
      <c r="D31" s="116"/>
      <c r="E31" s="116"/>
      <c r="F31" s="116"/>
      <c r="G31" s="116"/>
      <c r="H31" s="116"/>
      <c r="I31" s="87"/>
      <c r="J31" s="87"/>
      <c r="K31" s="87"/>
      <c r="L31" s="87"/>
      <c r="M31" s="87"/>
      <c r="N31" s="87"/>
    </row>
    <row r="32" spans="1:14" ht="27.75" customHeight="1">
      <c r="A32" s="116" t="s">
        <v>88</v>
      </c>
      <c r="B32" s="116"/>
      <c r="C32" s="116"/>
      <c r="D32" s="116"/>
      <c r="E32" s="116"/>
      <c r="F32" s="116"/>
      <c r="G32" s="116"/>
      <c r="H32" s="116"/>
      <c r="I32" s="87"/>
      <c r="J32" s="87"/>
      <c r="K32" s="87"/>
      <c r="L32" s="87"/>
      <c r="M32" s="87"/>
      <c r="N32" s="87"/>
    </row>
    <row r="33" spans="1:14" ht="35.25" customHeight="1">
      <c r="A33" s="116" t="s">
        <v>89</v>
      </c>
      <c r="B33" s="116"/>
      <c r="C33" s="116"/>
      <c r="D33" s="116"/>
      <c r="E33" s="116"/>
      <c r="F33" s="116"/>
      <c r="G33" s="116"/>
      <c r="H33" s="116"/>
      <c r="I33" s="87"/>
      <c r="J33" s="87"/>
      <c r="K33" s="87"/>
      <c r="L33" s="87"/>
      <c r="M33" s="87"/>
      <c r="N33" s="87"/>
    </row>
    <row r="34" spans="1:18" s="1" customFormat="1" ht="15.75">
      <c r="A34" s="15" t="s">
        <v>55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4" ht="50.25" customHeight="1">
      <c r="A35" s="116" t="s">
        <v>87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87"/>
      <c r="N35" s="87"/>
    </row>
    <row r="36" spans="1:18" s="1" customFormat="1" ht="15.75">
      <c r="A36" s="96" t="s">
        <v>56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6"/>
      <c r="P36" s="16"/>
      <c r="Q36" s="16"/>
      <c r="R36" s="16"/>
    </row>
    <row r="37" spans="1:18" s="1" customFormat="1" ht="15.75" customHeight="1">
      <c r="A37" s="96" t="s">
        <v>103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3"/>
      <c r="O37" s="16"/>
      <c r="P37" s="16"/>
      <c r="Q37" s="16"/>
      <c r="R37" s="16"/>
    </row>
    <row r="38" spans="1:14" ht="37.5" customHeight="1">
      <c r="A38" s="116" t="s">
        <v>107</v>
      </c>
      <c r="B38" s="116"/>
      <c r="C38" s="116"/>
      <c r="D38" s="116"/>
      <c r="E38" s="116"/>
      <c r="F38" s="116"/>
      <c r="G38" s="116"/>
      <c r="H38" s="116"/>
      <c r="I38" s="87"/>
      <c r="J38" s="87"/>
      <c r="K38" s="87"/>
      <c r="L38" s="87"/>
      <c r="M38" s="87"/>
      <c r="N38" s="87"/>
    </row>
    <row r="39" spans="1:18" s="95" customFormat="1" ht="17.25" customHeight="1">
      <c r="A39" s="96" t="s">
        <v>104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4"/>
      <c r="M39" s="94"/>
      <c r="N39" s="94"/>
      <c r="O39" s="94"/>
      <c r="P39" s="94"/>
      <c r="Q39" s="94"/>
      <c r="R39" s="94"/>
    </row>
    <row r="40" spans="1:14" ht="19.5" customHeight="1">
      <c r="A40" s="101" t="s">
        <v>57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35.25" customHeight="1">
      <c r="A41" s="117" t="s">
        <v>90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7"/>
    </row>
    <row r="42" spans="1:14" ht="24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8.75">
      <c r="A43" s="102" t="s">
        <v>24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8.75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22.5" customHeight="1">
      <c r="A45" s="34" t="s">
        <v>4</v>
      </c>
      <c r="B45" s="34" t="s">
        <v>25</v>
      </c>
      <c r="C45" s="34" t="s">
        <v>26</v>
      </c>
      <c r="D45" s="103" t="s">
        <v>27</v>
      </c>
      <c r="E45" s="103"/>
      <c r="F45" s="103"/>
      <c r="G45" s="103"/>
      <c r="H45" s="103"/>
      <c r="I45" s="11"/>
      <c r="J45" s="11"/>
      <c r="K45" s="11"/>
      <c r="L45" s="11"/>
      <c r="M45" s="11"/>
      <c r="N45" s="11"/>
    </row>
    <row r="46" spans="1:14" ht="51.75" customHeight="1">
      <c r="A46" s="34">
        <v>1</v>
      </c>
      <c r="B46" s="58" t="s">
        <v>112</v>
      </c>
      <c r="C46" s="58" t="s">
        <v>85</v>
      </c>
      <c r="D46" s="108" t="s">
        <v>114</v>
      </c>
      <c r="E46" s="109"/>
      <c r="F46" s="109"/>
      <c r="G46" s="109"/>
      <c r="H46" s="110"/>
      <c r="I46" s="11"/>
      <c r="J46" s="11"/>
      <c r="K46" s="11"/>
      <c r="L46" s="11"/>
      <c r="M46" s="11"/>
      <c r="N46" s="11"/>
    </row>
    <row r="47" spans="1:14" ht="32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0" t="s">
        <v>28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35" t="s">
        <v>29</v>
      </c>
      <c r="H49" s="11"/>
      <c r="I49" s="11"/>
      <c r="J49" s="11"/>
      <c r="K49" s="11"/>
      <c r="L49" s="11"/>
      <c r="M49" s="11"/>
      <c r="N49" s="11"/>
    </row>
    <row r="50" spans="1:14" s="53" customFormat="1" ht="25.5" customHeight="1">
      <c r="A50" s="103" t="s">
        <v>4</v>
      </c>
      <c r="B50" s="103" t="s">
        <v>7</v>
      </c>
      <c r="C50" s="103" t="s">
        <v>26</v>
      </c>
      <c r="D50" s="118" t="s">
        <v>75</v>
      </c>
      <c r="E50" s="118" t="s">
        <v>59</v>
      </c>
      <c r="F50" s="103" t="s">
        <v>30</v>
      </c>
      <c r="G50" s="103" t="s">
        <v>31</v>
      </c>
      <c r="H50" s="52"/>
      <c r="I50" s="52"/>
      <c r="J50" s="52"/>
      <c r="K50" s="52"/>
      <c r="L50" s="52"/>
      <c r="M50" s="52"/>
      <c r="N50" s="52"/>
    </row>
    <row r="51" spans="1:14" s="53" customFormat="1" ht="25.5" customHeight="1">
      <c r="A51" s="103"/>
      <c r="B51" s="103"/>
      <c r="C51" s="103"/>
      <c r="D51" s="119"/>
      <c r="E51" s="119"/>
      <c r="F51" s="103"/>
      <c r="G51" s="103"/>
      <c r="H51" s="52"/>
      <c r="I51" s="52"/>
      <c r="J51" s="52"/>
      <c r="K51" s="52"/>
      <c r="L51" s="52"/>
      <c r="M51" s="52"/>
      <c r="N51" s="52"/>
    </row>
    <row r="52" spans="1:14" ht="15">
      <c r="A52" s="33">
        <v>1</v>
      </c>
      <c r="B52" s="33">
        <v>2</v>
      </c>
      <c r="C52" s="33">
        <v>3</v>
      </c>
      <c r="D52" s="33">
        <v>4</v>
      </c>
      <c r="E52" s="33">
        <v>5</v>
      </c>
      <c r="F52" s="33">
        <v>6</v>
      </c>
      <c r="G52" s="33">
        <v>7</v>
      </c>
      <c r="H52" s="11"/>
      <c r="I52" s="11"/>
      <c r="J52" s="11"/>
      <c r="K52" s="11"/>
      <c r="L52" s="11"/>
      <c r="M52" s="11"/>
      <c r="N52" s="11"/>
    </row>
    <row r="53" spans="1:14" ht="128.25" customHeight="1">
      <c r="A53" s="34">
        <v>1</v>
      </c>
      <c r="B53" s="89" t="str">
        <f>B46</f>
        <v>0214082</v>
      </c>
      <c r="C53" s="58" t="s">
        <v>85</v>
      </c>
      <c r="D53" s="54" t="str">
        <f>D46</f>
        <v>Інші заходи в галузі культури і мистецтва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18.75">
      <c r="A54" s="34"/>
      <c r="B54" s="57"/>
      <c r="C54" s="58"/>
      <c r="D54" s="54" t="s">
        <v>61</v>
      </c>
      <c r="E54" s="36"/>
      <c r="F54" s="36"/>
      <c r="G54" s="36"/>
      <c r="H54" s="11"/>
      <c r="I54" s="11"/>
      <c r="J54" s="11"/>
      <c r="K54" s="11"/>
      <c r="L54" s="11"/>
      <c r="M54" s="11"/>
      <c r="N54" s="11"/>
    </row>
    <row r="55" spans="1:14" ht="105" customHeight="1">
      <c r="A55" s="34"/>
      <c r="B55" s="34"/>
      <c r="C55" s="34"/>
      <c r="D55" s="55" t="s">
        <v>91</v>
      </c>
      <c r="E55" s="82">
        <v>98.4</v>
      </c>
      <c r="F55" s="82">
        <v>0</v>
      </c>
      <c r="G55" s="82">
        <f>SUM(E55:F55)</f>
        <v>98.4</v>
      </c>
      <c r="H55" s="11"/>
      <c r="I55" s="11"/>
      <c r="J55" s="11"/>
      <c r="K55" s="11"/>
      <c r="L55" s="11"/>
      <c r="M55" s="11"/>
      <c r="N55" s="11"/>
    </row>
    <row r="56" spans="1:14" ht="18.75">
      <c r="A56" s="33"/>
      <c r="B56" s="37"/>
      <c r="C56" s="38"/>
      <c r="D56" s="19" t="s">
        <v>33</v>
      </c>
      <c r="E56" s="83">
        <f>E55</f>
        <v>98.4</v>
      </c>
      <c r="F56" s="83">
        <f>F55</f>
        <v>0</v>
      </c>
      <c r="G56" s="83">
        <f>G55</f>
        <v>98.4</v>
      </c>
      <c r="H56" s="11"/>
      <c r="I56" s="11"/>
      <c r="J56" s="11"/>
      <c r="K56" s="11"/>
      <c r="L56" s="11"/>
      <c r="M56" s="11"/>
      <c r="N56" s="11"/>
    </row>
    <row r="57" spans="1:14" ht="25.5" customHeight="1">
      <c r="A57" s="10"/>
      <c r="B57" s="11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0" t="s">
        <v>34</v>
      </c>
      <c r="B58" s="11"/>
      <c r="C58" s="11"/>
      <c r="D58" s="40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5">
      <c r="B59" s="11"/>
      <c r="C59" s="11"/>
      <c r="D59" s="42"/>
      <c r="E59" s="11"/>
      <c r="F59" s="41" t="s">
        <v>29</v>
      </c>
      <c r="G59" s="11"/>
      <c r="H59" s="11"/>
      <c r="I59" s="11"/>
      <c r="J59" s="11"/>
      <c r="K59" s="11"/>
      <c r="L59" s="11"/>
      <c r="M59" s="11"/>
      <c r="N59" s="11"/>
    </row>
    <row r="60" spans="1:14" ht="43.5" customHeight="1">
      <c r="A60" s="104" t="s">
        <v>35</v>
      </c>
      <c r="B60" s="105"/>
      <c r="C60" s="51" t="s">
        <v>7</v>
      </c>
      <c r="D60" s="51" t="s">
        <v>59</v>
      </c>
      <c r="E60" s="51" t="s">
        <v>30</v>
      </c>
      <c r="F60" s="51" t="s">
        <v>31</v>
      </c>
      <c r="G60" s="11"/>
      <c r="H60" s="11"/>
      <c r="I60" s="11"/>
      <c r="J60" s="11"/>
      <c r="K60" s="11"/>
      <c r="L60" s="11"/>
      <c r="M60" s="11"/>
      <c r="N60" s="11"/>
    </row>
    <row r="61" spans="1:14" s="20" customFormat="1" ht="15">
      <c r="A61" s="106">
        <v>1</v>
      </c>
      <c r="B61" s="107"/>
      <c r="C61" s="33">
        <v>2</v>
      </c>
      <c r="D61" s="33">
        <v>3</v>
      </c>
      <c r="E61" s="33">
        <v>4</v>
      </c>
      <c r="F61" s="33">
        <v>5</v>
      </c>
      <c r="G61" s="43"/>
      <c r="H61" s="43"/>
      <c r="I61" s="43"/>
      <c r="J61" s="43"/>
      <c r="K61" s="43"/>
      <c r="L61" s="43"/>
      <c r="M61" s="43"/>
      <c r="N61" s="43"/>
    </row>
    <row r="62" spans="1:14" ht="58.5" customHeight="1">
      <c r="A62" s="97" t="s">
        <v>113</v>
      </c>
      <c r="B62" s="98"/>
      <c r="C62" s="58" t="s">
        <v>105</v>
      </c>
      <c r="D62" s="89">
        <f>E56</f>
        <v>98.4</v>
      </c>
      <c r="E62" s="89">
        <f>F56</f>
        <v>0</v>
      </c>
      <c r="F62" s="89">
        <f>G56</f>
        <v>98.4</v>
      </c>
      <c r="G62" s="11"/>
      <c r="H62" s="11"/>
      <c r="I62" s="11"/>
      <c r="J62" s="11"/>
      <c r="K62" s="11"/>
      <c r="L62" s="11"/>
      <c r="M62" s="11"/>
      <c r="N62" s="11"/>
    </row>
    <row r="63" spans="1:14" s="49" customFormat="1" ht="30" customHeight="1">
      <c r="A63" s="99" t="str">
        <f>D56</f>
        <v>Усього</v>
      </c>
      <c r="B63" s="100"/>
      <c r="C63" s="86"/>
      <c r="D63" s="89">
        <f>D62</f>
        <v>98.4</v>
      </c>
      <c r="E63" s="89">
        <f>E62</f>
        <v>0</v>
      </c>
      <c r="F63" s="89">
        <f>F62</f>
        <v>98.4</v>
      </c>
      <c r="G63" s="48"/>
      <c r="H63" s="48"/>
      <c r="I63" s="48"/>
      <c r="J63" s="48"/>
      <c r="K63" s="48"/>
      <c r="L63" s="48"/>
      <c r="M63" s="48"/>
      <c r="N63" s="48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12.75">
      <c r="A66" s="11"/>
    </row>
  </sheetData>
  <sheetProtection/>
  <mergeCells count="33">
    <mergeCell ref="A41:M41"/>
    <mergeCell ref="D50:D51"/>
    <mergeCell ref="E50:E51"/>
    <mergeCell ref="A38:H38"/>
    <mergeCell ref="F6:M6"/>
    <mergeCell ref="A25:M25"/>
    <mergeCell ref="F12:N12"/>
    <mergeCell ref="A32:H32"/>
    <mergeCell ref="A33:H33"/>
    <mergeCell ref="A14:N14"/>
    <mergeCell ref="A15:N15"/>
    <mergeCell ref="A26:N26"/>
    <mergeCell ref="C23:M23"/>
    <mergeCell ref="C24:M24"/>
    <mergeCell ref="A36:N36"/>
    <mergeCell ref="A35:L35"/>
    <mergeCell ref="A31:H31"/>
    <mergeCell ref="F50:F51"/>
    <mergeCell ref="G50:G51"/>
    <mergeCell ref="A60:B60"/>
    <mergeCell ref="A61:B61"/>
    <mergeCell ref="D45:H45"/>
    <mergeCell ref="D46:H46"/>
    <mergeCell ref="A37:M37"/>
    <mergeCell ref="A39:K39"/>
    <mergeCell ref="A62:B62"/>
    <mergeCell ref="A63:B63"/>
    <mergeCell ref="A40:N40"/>
    <mergeCell ref="A42:N42"/>
    <mergeCell ref="A43:N43"/>
    <mergeCell ref="A50:A51"/>
    <mergeCell ref="B50:B51"/>
    <mergeCell ref="C50:C5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9" r:id="rId1"/>
  <rowBreaks count="2" manualBreakCount="2">
    <brk id="39" max="12" man="1"/>
    <brk id="6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3"/>
  <sheetViews>
    <sheetView tabSelected="1" view="pageBreakPreview" zoomScale="80" zoomScaleNormal="80" zoomScaleSheetLayoutView="80" workbookViewId="0" topLeftCell="A1">
      <selection activeCell="C11" sqref="C11:E12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45.75" customHeight="1">
      <c r="A4" s="63" t="s">
        <v>67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92" t="s">
        <v>105</v>
      </c>
      <c r="C6" s="91" t="str">
        <f>'п1-9 '!C23:M23</f>
        <v>Інші заклади та заходи в галузі культури і мистецтва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5.75">
      <c r="A7" s="33"/>
      <c r="B7" s="92" t="s">
        <v>112</v>
      </c>
      <c r="C7" s="91" t="s">
        <v>114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26.25" customHeight="1">
      <c r="A8" s="34">
        <v>1</v>
      </c>
      <c r="B8" s="58"/>
      <c r="C8" s="68" t="s">
        <v>60</v>
      </c>
      <c r="D8" s="66"/>
      <c r="E8" s="44"/>
      <c r="F8" s="66"/>
      <c r="G8" s="11"/>
      <c r="H8" s="11"/>
      <c r="I8" s="11"/>
      <c r="J8" s="11"/>
      <c r="K8" s="11"/>
      <c r="L8" s="11"/>
      <c r="M8" s="11"/>
      <c r="N8" s="11"/>
    </row>
    <row r="9" spans="1:14" ht="63" customHeight="1">
      <c r="A9" s="33"/>
      <c r="B9" s="86"/>
      <c r="C9" s="68" t="str">
        <f>'п1-9 '!D55</f>
        <v>Надання фінансової підтримки на розвиток культури і мистецтва</v>
      </c>
      <c r="D9" s="66"/>
      <c r="E9" s="46"/>
      <c r="F9" s="66"/>
      <c r="G9" s="11"/>
      <c r="H9" s="11"/>
      <c r="I9" s="11"/>
      <c r="J9" s="11"/>
      <c r="K9" s="11"/>
      <c r="L9" s="11"/>
      <c r="M9" s="11"/>
      <c r="N9" s="11"/>
    </row>
    <row r="10" spans="1:14" ht="22.5" customHeight="1">
      <c r="A10" s="33"/>
      <c r="B10" s="44"/>
      <c r="C10" s="68" t="s">
        <v>68</v>
      </c>
      <c r="D10" s="66"/>
      <c r="E10" s="46"/>
      <c r="F10" s="66"/>
      <c r="G10" s="11"/>
      <c r="H10" s="11"/>
      <c r="I10" s="11"/>
      <c r="J10" s="11"/>
      <c r="K10" s="11"/>
      <c r="L10" s="11"/>
      <c r="M10" s="11"/>
      <c r="N10" s="11"/>
    </row>
    <row r="11" spans="1:14" ht="126" customHeight="1">
      <c r="A11" s="33"/>
      <c r="B11" s="44"/>
      <c r="C11" s="69" t="s">
        <v>108</v>
      </c>
      <c r="D11" s="34" t="s">
        <v>69</v>
      </c>
      <c r="E11" s="47" t="s">
        <v>106</v>
      </c>
      <c r="F11" s="34">
        <v>8</v>
      </c>
      <c r="G11" s="11"/>
      <c r="H11" s="11"/>
      <c r="I11" s="11"/>
      <c r="J11" s="11"/>
      <c r="K11" s="11"/>
      <c r="L11" s="11"/>
      <c r="M11" s="11"/>
      <c r="N11" s="11"/>
    </row>
    <row r="12" spans="1:14" ht="123" customHeight="1">
      <c r="A12" s="33"/>
      <c r="B12" s="44"/>
      <c r="C12" s="69" t="s">
        <v>109</v>
      </c>
      <c r="D12" s="34" t="s">
        <v>69</v>
      </c>
      <c r="E12" s="47" t="s">
        <v>106</v>
      </c>
      <c r="F12" s="34">
        <v>7</v>
      </c>
      <c r="G12" s="11"/>
      <c r="H12" s="11"/>
      <c r="I12" s="11"/>
      <c r="J12" s="11"/>
      <c r="K12" s="11"/>
      <c r="L12" s="11"/>
      <c r="M12" s="11"/>
      <c r="N12" s="11"/>
    </row>
    <row r="13" spans="1:14" ht="24" customHeight="1">
      <c r="A13" s="33">
        <v>2</v>
      </c>
      <c r="B13" s="44"/>
      <c r="C13" s="68" t="s">
        <v>71</v>
      </c>
      <c r="D13" s="66"/>
      <c r="E13" s="46"/>
      <c r="F13" s="66"/>
      <c r="G13" s="11"/>
      <c r="H13" s="11"/>
      <c r="I13" s="11"/>
      <c r="J13" s="11"/>
      <c r="K13" s="11"/>
      <c r="L13" s="11"/>
      <c r="M13" s="11"/>
      <c r="N13" s="11"/>
    </row>
    <row r="14" spans="1:14" ht="73.5" customHeight="1">
      <c r="A14" s="33"/>
      <c r="B14" s="44"/>
      <c r="C14" s="69" t="s">
        <v>110</v>
      </c>
      <c r="D14" s="34" t="s">
        <v>70</v>
      </c>
      <c r="E14" s="47" t="s">
        <v>103</v>
      </c>
      <c r="F14" s="88">
        <f>(6000+12000+3000+15000+2000+2700+3000+2700)/1000</f>
        <v>46.4</v>
      </c>
      <c r="G14" s="67"/>
      <c r="H14" s="11"/>
      <c r="I14" s="11"/>
      <c r="J14" s="11"/>
      <c r="K14" s="11"/>
      <c r="L14" s="11"/>
      <c r="M14" s="11"/>
      <c r="N14" s="11"/>
    </row>
    <row r="15" spans="1:14" ht="76.5" customHeight="1">
      <c r="A15" s="33"/>
      <c r="B15" s="44"/>
      <c r="C15" s="69" t="s">
        <v>111</v>
      </c>
      <c r="D15" s="34" t="s">
        <v>70</v>
      </c>
      <c r="E15" s="47" t="s">
        <v>103</v>
      </c>
      <c r="F15" s="89">
        <f>(12000+20000+5000+4000+3000+5000+3000)/1000</f>
        <v>52</v>
      </c>
      <c r="G15" s="11"/>
      <c r="H15" s="11"/>
      <c r="I15" s="11"/>
      <c r="J15" s="11"/>
      <c r="K15" s="11"/>
      <c r="L15" s="11"/>
      <c r="M15" s="11"/>
      <c r="N15" s="11"/>
    </row>
    <row r="16" spans="1:14" ht="27" customHeight="1">
      <c r="A16" s="33">
        <v>3</v>
      </c>
      <c r="B16" s="44"/>
      <c r="C16" s="70" t="s">
        <v>72</v>
      </c>
      <c r="D16" s="66"/>
      <c r="E16" s="46"/>
      <c r="F16" s="66"/>
      <c r="G16" s="11"/>
      <c r="H16" s="11"/>
      <c r="I16" s="11"/>
      <c r="J16" s="11"/>
      <c r="K16" s="11"/>
      <c r="L16" s="11"/>
      <c r="M16" s="11"/>
      <c r="N16" s="11"/>
    </row>
    <row r="17" spans="1:14" ht="37.5" customHeight="1">
      <c r="A17" s="33"/>
      <c r="B17" s="44"/>
      <c r="C17" s="71" t="s">
        <v>92</v>
      </c>
      <c r="D17" s="34" t="s">
        <v>69</v>
      </c>
      <c r="E17" s="47" t="s">
        <v>47</v>
      </c>
      <c r="F17" s="90">
        <f>F14/F11</f>
        <v>5.8</v>
      </c>
      <c r="G17" s="11"/>
      <c r="H17" s="11"/>
      <c r="I17" s="11"/>
      <c r="J17" s="11"/>
      <c r="K17" s="11"/>
      <c r="L17" s="11"/>
      <c r="M17" s="11"/>
      <c r="N17" s="11"/>
    </row>
    <row r="18" spans="1:14" ht="36.75" customHeight="1">
      <c r="A18" s="33"/>
      <c r="B18" s="44"/>
      <c r="C18" s="71" t="s">
        <v>93</v>
      </c>
      <c r="D18" s="34" t="s">
        <v>69</v>
      </c>
      <c r="E18" s="47" t="s">
        <v>47</v>
      </c>
      <c r="F18" s="90">
        <f>F15/F12</f>
        <v>7.428571428571429</v>
      </c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33">
        <v>4</v>
      </c>
      <c r="B19" s="44"/>
      <c r="C19" s="68" t="s">
        <v>12</v>
      </c>
      <c r="D19" s="66"/>
      <c r="E19" s="47"/>
      <c r="F19" s="34"/>
      <c r="G19" s="11"/>
      <c r="H19" s="11"/>
      <c r="I19" s="11"/>
      <c r="J19" s="11"/>
      <c r="K19" s="11"/>
      <c r="L19" s="11"/>
      <c r="M19" s="11"/>
      <c r="N19" s="11"/>
    </row>
    <row r="20" spans="1:14" ht="24" customHeight="1">
      <c r="A20" s="33"/>
      <c r="B20" s="44"/>
      <c r="C20" s="66" t="s">
        <v>84</v>
      </c>
      <c r="D20" s="34" t="s">
        <v>13</v>
      </c>
      <c r="E20" s="47" t="s">
        <v>47</v>
      </c>
      <c r="F20" s="34">
        <v>100</v>
      </c>
      <c r="G20" s="11"/>
      <c r="H20" s="11"/>
      <c r="I20" s="11"/>
      <c r="J20" s="11"/>
      <c r="K20" s="11"/>
      <c r="L20" s="11"/>
      <c r="M20" s="11"/>
      <c r="N20" s="11"/>
    </row>
    <row r="21" spans="1:14" ht="24" customHeight="1">
      <c r="A21" s="76"/>
      <c r="B21" s="72"/>
      <c r="C21" s="73"/>
      <c r="D21" s="74"/>
      <c r="E21" s="75"/>
      <c r="F21" s="74"/>
      <c r="G21" s="11"/>
      <c r="H21" s="11"/>
      <c r="I21" s="11"/>
      <c r="J21" s="11"/>
      <c r="K21" s="11"/>
      <c r="L21" s="11"/>
      <c r="M21" s="11"/>
      <c r="N21" s="11"/>
    </row>
    <row r="22" spans="1:14" ht="18.75">
      <c r="A22" s="3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ht="12.75">
      <c r="A23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0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B21" sqref="B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103" t="s">
        <v>2</v>
      </c>
      <c r="B3" s="103" t="s">
        <v>15</v>
      </c>
      <c r="C3" s="103" t="s">
        <v>7</v>
      </c>
      <c r="D3" s="104" t="s">
        <v>73</v>
      </c>
      <c r="E3" s="125"/>
      <c r="F3" s="105"/>
      <c r="G3" s="103" t="s">
        <v>41</v>
      </c>
      <c r="H3" s="103"/>
      <c r="I3" s="103"/>
      <c r="J3" s="124" t="s">
        <v>74</v>
      </c>
      <c r="K3" s="124"/>
      <c r="L3" s="124"/>
      <c r="M3" s="103" t="s">
        <v>5</v>
      </c>
      <c r="N3" s="11"/>
    </row>
    <row r="4" spans="1:14" ht="6.75" customHeight="1" hidden="1">
      <c r="A4" s="103"/>
      <c r="B4" s="103"/>
      <c r="C4" s="103"/>
      <c r="D4" s="126"/>
      <c r="E4" s="127"/>
      <c r="F4" s="128"/>
      <c r="G4" s="103"/>
      <c r="H4" s="103"/>
      <c r="I4" s="103"/>
      <c r="J4" s="124"/>
      <c r="K4" s="124"/>
      <c r="L4" s="124"/>
      <c r="M4" s="103"/>
      <c r="N4" s="11"/>
    </row>
    <row r="5" spans="1:14" ht="43.5" customHeight="1">
      <c r="A5" s="103"/>
      <c r="B5" s="103"/>
      <c r="C5" s="103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3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58</v>
      </c>
      <c r="D7" s="33" t="s">
        <v>58</v>
      </c>
      <c r="E7" s="33" t="s">
        <v>58</v>
      </c>
      <c r="F7" s="33" t="s">
        <v>58</v>
      </c>
      <c r="G7" s="33" t="s">
        <v>58</v>
      </c>
      <c r="H7" s="33" t="s">
        <v>58</v>
      </c>
      <c r="I7" s="33" t="s">
        <v>58</v>
      </c>
      <c r="J7" s="33" t="s">
        <v>58</v>
      </c>
      <c r="K7" s="33" t="s">
        <v>58</v>
      </c>
      <c r="L7" s="33" t="s">
        <v>58</v>
      </c>
      <c r="M7" s="33" t="s">
        <v>58</v>
      </c>
      <c r="N7" s="11"/>
    </row>
    <row r="8" spans="1:14" ht="23.25" customHeight="1">
      <c r="A8" s="33"/>
      <c r="B8" s="66" t="s">
        <v>42</v>
      </c>
      <c r="C8" s="33" t="s">
        <v>58</v>
      </c>
      <c r="D8" s="33" t="s">
        <v>58</v>
      </c>
      <c r="E8" s="33" t="s">
        <v>58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58</v>
      </c>
      <c r="L8" s="33" t="s">
        <v>58</v>
      </c>
      <c r="M8" s="33" t="s">
        <v>58</v>
      </c>
      <c r="N8" s="11"/>
    </row>
    <row r="9" spans="1:14" ht="24.75" customHeight="1">
      <c r="A9" s="33"/>
      <c r="B9" s="77" t="s">
        <v>6</v>
      </c>
      <c r="C9" s="33" t="s">
        <v>58</v>
      </c>
      <c r="D9" s="33" t="s">
        <v>58</v>
      </c>
      <c r="E9" s="33" t="s">
        <v>58</v>
      </c>
      <c r="F9" s="33" t="s">
        <v>58</v>
      </c>
      <c r="G9" s="33" t="s">
        <v>58</v>
      </c>
      <c r="H9" s="33" t="s">
        <v>58</v>
      </c>
      <c r="I9" s="33" t="s">
        <v>58</v>
      </c>
      <c r="J9" s="33" t="s">
        <v>58</v>
      </c>
      <c r="K9" s="33" t="s">
        <v>58</v>
      </c>
      <c r="L9" s="33" t="s">
        <v>58</v>
      </c>
      <c r="M9" s="33" t="s">
        <v>58</v>
      </c>
      <c r="N9" s="11"/>
    </row>
    <row r="10" spans="1:14" ht="33.75" customHeight="1">
      <c r="A10" s="33"/>
      <c r="B10" s="77" t="s">
        <v>16</v>
      </c>
      <c r="C10" s="33" t="s">
        <v>58</v>
      </c>
      <c r="D10" s="33" t="s">
        <v>39</v>
      </c>
      <c r="E10" s="33" t="s">
        <v>58</v>
      </c>
      <c r="F10" s="33" t="s">
        <v>58</v>
      </c>
      <c r="G10" s="33" t="s">
        <v>39</v>
      </c>
      <c r="H10" s="33" t="s">
        <v>58</v>
      </c>
      <c r="I10" s="33" t="s">
        <v>58</v>
      </c>
      <c r="J10" s="33" t="s">
        <v>39</v>
      </c>
      <c r="K10" s="33" t="s">
        <v>58</v>
      </c>
      <c r="L10" s="33" t="s">
        <v>58</v>
      </c>
      <c r="M10" s="33" t="s">
        <v>58</v>
      </c>
      <c r="N10" s="11"/>
    </row>
    <row r="11" spans="1:14" ht="18.75">
      <c r="A11" s="33"/>
      <c r="B11" s="66" t="s">
        <v>32</v>
      </c>
      <c r="C11" s="33" t="s">
        <v>58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 t="s">
        <v>58</v>
      </c>
      <c r="N11" s="11"/>
    </row>
    <row r="12" spans="1:14" ht="20.25" customHeight="1">
      <c r="A12" s="33"/>
      <c r="B12" s="66" t="s">
        <v>43</v>
      </c>
      <c r="C12" s="33" t="s">
        <v>58</v>
      </c>
      <c r="D12" s="33" t="s">
        <v>58</v>
      </c>
      <c r="E12" s="33" t="s">
        <v>58</v>
      </c>
      <c r="F12" s="33" t="s">
        <v>58</v>
      </c>
      <c r="G12" s="33" t="s">
        <v>58</v>
      </c>
      <c r="H12" s="33" t="s">
        <v>58</v>
      </c>
      <c r="I12" s="33" t="s">
        <v>58</v>
      </c>
      <c r="J12" s="33" t="s">
        <v>58</v>
      </c>
      <c r="K12" s="33" t="s">
        <v>58</v>
      </c>
      <c r="L12" s="33" t="s">
        <v>58</v>
      </c>
      <c r="M12" s="33" t="s">
        <v>58</v>
      </c>
      <c r="N12" s="11"/>
    </row>
    <row r="13" spans="1:14" ht="18.75">
      <c r="A13" s="33"/>
      <c r="B13" s="66" t="s">
        <v>32</v>
      </c>
      <c r="C13" s="33" t="s">
        <v>58</v>
      </c>
      <c r="D13" s="33" t="s">
        <v>58</v>
      </c>
      <c r="E13" s="33" t="s">
        <v>58</v>
      </c>
      <c r="F13" s="33" t="s">
        <v>58</v>
      </c>
      <c r="G13" s="33" t="s">
        <v>58</v>
      </c>
      <c r="H13" s="33" t="s">
        <v>58</v>
      </c>
      <c r="I13" s="33" t="s">
        <v>58</v>
      </c>
      <c r="J13" s="33" t="s">
        <v>58</v>
      </c>
      <c r="K13" s="33" t="s">
        <v>58</v>
      </c>
      <c r="L13" s="33" t="s">
        <v>58</v>
      </c>
      <c r="M13" s="33" t="s">
        <v>58</v>
      </c>
      <c r="N13" s="11"/>
    </row>
    <row r="14" spans="1:14" ht="26.25" customHeight="1">
      <c r="A14" s="33"/>
      <c r="B14" s="66" t="s">
        <v>33</v>
      </c>
      <c r="C14" s="33" t="s">
        <v>58</v>
      </c>
      <c r="D14" s="33" t="s">
        <v>58</v>
      </c>
      <c r="E14" s="33" t="s">
        <v>58</v>
      </c>
      <c r="F14" s="33" t="s">
        <v>58</v>
      </c>
      <c r="G14" s="33" t="s">
        <v>58</v>
      </c>
      <c r="H14" s="33" t="s">
        <v>58</v>
      </c>
      <c r="I14" s="33" t="s">
        <v>58</v>
      </c>
      <c r="J14" s="33" t="s">
        <v>58</v>
      </c>
      <c r="K14" s="33" t="s">
        <v>58</v>
      </c>
      <c r="L14" s="33" t="s">
        <v>58</v>
      </c>
      <c r="M14" s="33" t="s">
        <v>58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94</v>
      </c>
      <c r="B20" s="11"/>
      <c r="C20" s="11"/>
      <c r="D20" s="11"/>
      <c r="E20" s="9"/>
      <c r="F20" s="78"/>
      <c r="G20" s="11"/>
      <c r="H20" s="79" t="s">
        <v>95</v>
      </c>
      <c r="I20" s="9"/>
      <c r="J20" s="11"/>
      <c r="K20" s="11"/>
      <c r="L20" s="11"/>
      <c r="M20" s="11"/>
      <c r="N20" s="11"/>
    </row>
    <row r="21" spans="1:14" ht="14.25" customHeight="1">
      <c r="A21" s="84"/>
      <c r="B21" s="85"/>
      <c r="D21" s="11"/>
      <c r="E21" s="122" t="s">
        <v>77</v>
      </c>
      <c r="F21" s="122"/>
      <c r="H21" s="123" t="s">
        <v>78</v>
      </c>
      <c r="I21" s="123"/>
      <c r="J21" s="11"/>
      <c r="K21" s="11"/>
      <c r="L21" s="11"/>
      <c r="M21" s="11"/>
      <c r="N21" s="11"/>
    </row>
    <row r="22" spans="1:14" ht="14.25" customHeight="1">
      <c r="A22" s="2"/>
      <c r="D22" s="11"/>
      <c r="E22" s="80"/>
      <c r="F22" s="80"/>
      <c r="H22" s="81"/>
      <c r="I22" s="81"/>
      <c r="J22" s="11"/>
      <c r="K22" s="11"/>
      <c r="L22" s="11"/>
      <c r="M22" s="11"/>
      <c r="N22" s="11"/>
    </row>
    <row r="23" spans="1:14" ht="14.25" customHeight="1">
      <c r="A23" s="2"/>
      <c r="D23" s="11"/>
      <c r="E23" s="80"/>
      <c r="F23" s="80"/>
      <c r="H23" s="81"/>
      <c r="I23" s="81"/>
      <c r="J23" s="11"/>
      <c r="K23" s="11"/>
      <c r="L23" s="11"/>
      <c r="M23" s="11"/>
      <c r="N23" s="11"/>
    </row>
    <row r="24" spans="1:14" ht="18.75" hidden="1">
      <c r="A24" s="52" t="s">
        <v>79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80</v>
      </c>
      <c r="D25" s="11"/>
      <c r="E25" s="9"/>
      <c r="F25" s="78"/>
      <c r="G25" s="11"/>
      <c r="H25" s="79" t="s">
        <v>81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2" t="s">
        <v>77</v>
      </c>
      <c r="F26" s="122"/>
      <c r="H26" s="123" t="s">
        <v>78</v>
      </c>
      <c r="I26" s="123"/>
      <c r="J26" s="11"/>
      <c r="K26" s="11"/>
      <c r="L26" s="11"/>
      <c r="M26" s="11"/>
      <c r="N26" s="11"/>
    </row>
    <row r="27" spans="1:14" ht="18.75">
      <c r="A27" s="22"/>
      <c r="B27" s="11"/>
      <c r="C27" s="11"/>
      <c r="D27" s="11"/>
      <c r="E27" s="80"/>
      <c r="F27" s="80"/>
      <c r="H27" s="81"/>
      <c r="I27" s="81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80"/>
      <c r="F28" s="80"/>
      <c r="H28" s="81"/>
      <c r="I28" s="81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82</v>
      </c>
      <c r="B30" s="11"/>
      <c r="C30" s="11"/>
      <c r="D30" s="11"/>
      <c r="E30" s="9"/>
      <c r="F30" s="78"/>
      <c r="G30" s="11"/>
      <c r="H30" s="79" t="s">
        <v>83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2" t="s">
        <v>77</v>
      </c>
      <c r="F31" s="122"/>
      <c r="H31" s="123" t="s">
        <v>78</v>
      </c>
      <c r="I31" s="123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80"/>
      <c r="F32" s="80"/>
      <c r="H32" s="81"/>
      <c r="I32" s="81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2018-02-07T17:01:38Z</cp:lastPrinted>
  <dcterms:created xsi:type="dcterms:W3CDTF">2016-05-24T06:09:08Z</dcterms:created>
  <dcterms:modified xsi:type="dcterms:W3CDTF">2019-02-14T18:19:37Z</dcterms:modified>
  <cp:category/>
  <cp:version/>
  <cp:contentType/>
  <cp:contentStatus/>
</cp:coreProperties>
</file>