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Натка\звіти\2019\звіт про виконання паспорту за 2019\"/>
    </mc:Choice>
  </mc:AlternateContent>
  <xr:revisionPtr revIDLastSave="0" documentId="13_ncr:1_{049AD8C2-F9A7-4675-8C50-974756C0F5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242" sheetId="1" r:id="rId1"/>
  </sheets>
  <definedNames>
    <definedName name="_xlnm.Print_Area" localSheetId="0">'3242'!$A$1:$M$77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" l="1"/>
  <c r="E64" i="1"/>
  <c r="H61" i="1"/>
  <c r="E61" i="1"/>
  <c r="J58" i="1"/>
  <c r="E55" i="1" l="1"/>
  <c r="B34" i="1" l="1"/>
  <c r="L64" i="1" l="1"/>
  <c r="K64" i="1"/>
  <c r="B53" i="1"/>
  <c r="F45" i="1"/>
  <c r="H45" i="1"/>
  <c r="I45" i="1"/>
  <c r="E45" i="1"/>
  <c r="F35" i="1"/>
  <c r="I35" i="1"/>
  <c r="E35" i="1"/>
  <c r="M64" i="1" l="1"/>
  <c r="J64" i="1"/>
  <c r="H35" i="1" l="1"/>
  <c r="L58" i="1" l="1"/>
  <c r="K58" i="1"/>
  <c r="J34" i="1"/>
  <c r="J35" i="1" l="1"/>
  <c r="J45" i="1"/>
  <c r="H55" i="1"/>
  <c r="I55" i="1"/>
  <c r="L61" i="1" s="1"/>
  <c r="L34" i="1"/>
  <c r="K34" i="1"/>
  <c r="G64" i="1"/>
  <c r="G58" i="1"/>
  <c r="M58" i="1" s="1"/>
  <c r="G34" i="1"/>
  <c r="J61" i="1" l="1"/>
  <c r="G35" i="1"/>
  <c r="G45" i="1"/>
  <c r="K35" i="1"/>
  <c r="K45" i="1"/>
  <c r="L35" i="1"/>
  <c r="L45" i="1"/>
  <c r="G61" i="1"/>
  <c r="M34" i="1"/>
  <c r="K55" i="1"/>
  <c r="J55" i="1"/>
  <c r="L55" i="1"/>
  <c r="G55" i="1"/>
  <c r="K61" i="1" l="1"/>
  <c r="M61" i="1" s="1"/>
  <c r="M35" i="1"/>
  <c r="M45" i="1"/>
  <c r="M55" i="1"/>
</calcChain>
</file>

<file path=xl/sharedStrings.xml><?xml version="1.0" encoding="utf-8"?>
<sst xmlns="http://schemas.openxmlformats.org/spreadsheetml/2006/main" count="116" uniqueCount="76">
  <si>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</si>
  <si>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</si>
  <si>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</si>
  <si>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</si>
  <si>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</si>
  <si>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</si>
  <si>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</si>
  <si>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</si>
  <si>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</si>
  <si>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</si>
  <si>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</si>
  <si>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</si>
  <si>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</si>
  <si>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</si>
  <si>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</si>
  <si>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</si>
  <si>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</si>
  <si>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</si>
  <si>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</si>
  <si>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</si>
  <si>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</si>
  <si>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</si>
  <si>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</si>
  <si>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</si>
  <si>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</si>
  <si>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</si>
  <si>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</si>
  <si>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</si>
  <si>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</si>
  <si>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</si>
  <si>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</si>
  <si>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</si>
  <si>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</si>
  <si>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</si>
  <si>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</si>
  <si>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</si>
  <si>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</si>
  <si>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</si>
  <si>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</si>
  <si>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</si>
  <si>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</si>
  <si>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</si>
  <si>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</si>
  <si>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</si>
  <si>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про виконання паспорта бюджетної програми місцевого бюджету на 2019 рік</t>
  </si>
  <si>
    <t>Виконавчий комітет Саксаганської районної у місті ради</t>
  </si>
  <si>
    <t>0200000</t>
  </si>
  <si>
    <t>0210000</t>
  </si>
  <si>
    <t>Завдання 1</t>
  </si>
  <si>
    <t>грн.</t>
  </si>
  <si>
    <t>%</t>
  </si>
  <si>
    <t>Заступник керівника установи - головного розпорядника бюджетних коштів</t>
  </si>
  <si>
    <t>Н. Порохнява</t>
  </si>
  <si>
    <t>І. Криворотній</t>
  </si>
  <si>
    <t>Мета бюджетної програми</t>
  </si>
  <si>
    <t>обсяг видатків</t>
  </si>
  <si>
    <t>Рішення Саксаганської районної у місті ради від 21 лютого 2019 року № 285 "Про внесення змін до рішення районної у місті ради від 26 грудня 2018 року №263 "Про районний у місті бюджет на 2019 рік"</t>
  </si>
  <si>
    <t>Програма соціального
захисту окремих категорій мешканців Саксаганського району
на 2017 – 2019 роки» зі змінами</t>
  </si>
  <si>
    <t>од.</t>
  </si>
  <si>
    <t>розрахунок до кошторису</t>
  </si>
  <si>
    <t>Середні витрати на одну особу</t>
  </si>
  <si>
    <t>розрахунково</t>
  </si>
  <si>
    <t>динаміка** кількості людей, охоплених регіональними заходами  (порівняно з минулим роком)</t>
  </si>
  <si>
    <t>0213242</t>
  </si>
  <si>
    <t>1090</t>
  </si>
  <si>
    <t>Інші заходи у сфері соціального захисту і соціального забезпечення</t>
  </si>
  <si>
    <t>Заохочення громадян та виплати згідно рішення виконкому районної у місті ради</t>
  </si>
  <si>
    <t>Забезпечення заохочення громадян та виплати згідно рішення виконкому районної у місті ради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</si>
  <si>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-Економія коштів виникла у зв'язку зі зменшенням сум виплат, що здійснювались за результатами виконання їх обов'язків</t>
  </si>
  <si>
    <t>Пояснення щодо причин розбіжностей між фактичними та затвердженими результативними показниками -  Економія коштів виникла у зв'язку зі зменшенням сум виплат, що здійснювались за результатами виконання їх обов'язків</t>
  </si>
  <si>
    <t>Кількість осіб</t>
  </si>
  <si>
    <t>Пояснення щодо причин розбіжностей між фактичними та затвердженими результативними показниками- Економія коштів виникла у зв'язку зі зменшенням сум виплат, що здійснювались за результатами виконання їх обов'язків</t>
  </si>
  <si>
    <t xml:space="preserve">           Для забезпечення проведення заходів на виконання програми Інші заходи у сфері соціального захисту і соціального забезпечення у Саксаганському районі на 2019 рік  передбачено кошти у сумі189500грн.. Протягом проведених заходів у 2019 року освоєно кошти у сумі  189465,21грн. у з економією, що склала 34,79 грн.</t>
  </si>
  <si>
    <t>Пояснення щодо причин розбіжностей між фактичними та затвердженими результативними показниками -зменшення кількості осіб, що отримали виплату пов"язане  з результатами виконання їх обов'язків</t>
  </si>
  <si>
    <t>Протягом 2019 року виконкомом Саксаганської районної у місті ради досягнуто мету щодо заохочення громадян та виплати згідно рішення виконкому районної у місті ради</t>
  </si>
  <si>
    <t>Пояснення щодо причин розбіжностей між фактичними та затвердженими результативними показниками -   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</si>
</sst>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1" xfId="0" applyFont="1" applyBorder="1"/>
    <xf numFmtId="0" fontId="2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8"/>
  <sheetViews>
    <sheetView tabSelected="1" view="pageBreakPreview" topLeftCell="A55" zoomScale="60" zoomScaleNormal="100" workbookViewId="0">
      <selection activeCell="A66" sqref="A66:M66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51" t="s">
        <v>13</v>
      </c>
      <c r="K1" s="51"/>
      <c r="L1" s="51"/>
      <c r="M1" s="51"/>
    </row>
    <row r="2" spans="1:13" x14ac:dyDescent="0.25">
      <c r="J2" s="51"/>
      <c r="K2" s="51"/>
      <c r="L2" s="51"/>
      <c r="M2" s="51"/>
    </row>
    <row r="3" spans="1:13" x14ac:dyDescent="0.25">
      <c r="J3" s="51"/>
      <c r="K3" s="51"/>
      <c r="L3" s="51"/>
      <c r="M3" s="51"/>
    </row>
    <row r="4" spans="1:13" x14ac:dyDescent="0.25">
      <c r="J4" s="51"/>
      <c r="K4" s="51"/>
      <c r="L4" s="51"/>
      <c r="M4" s="51"/>
    </row>
    <row r="5" spans="1:13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x14ac:dyDescent="0.25">
      <c r="A6" s="52" t="s">
        <v>44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s="29" customFormat="1" x14ac:dyDescent="0.25">
      <c r="A7" s="53" t="s">
        <v>15</v>
      </c>
      <c r="B7" s="9" t="s">
        <v>46</v>
      </c>
      <c r="C7" s="6"/>
      <c r="E7" s="54" t="s">
        <v>45</v>
      </c>
      <c r="F7" s="54"/>
      <c r="G7" s="54"/>
      <c r="H7" s="54"/>
      <c r="I7" s="54"/>
      <c r="J7" s="54"/>
      <c r="K7" s="54"/>
      <c r="L7" s="54"/>
      <c r="M7" s="54"/>
    </row>
    <row r="8" spans="1:13" s="29" customFormat="1" ht="15" customHeight="1" x14ac:dyDescent="0.25">
      <c r="A8" s="53"/>
      <c r="B8" s="10" t="s">
        <v>16</v>
      </c>
      <c r="C8" s="6"/>
      <c r="E8" s="55" t="s">
        <v>17</v>
      </c>
      <c r="F8" s="55"/>
      <c r="G8" s="55"/>
      <c r="H8" s="55"/>
      <c r="I8" s="55"/>
      <c r="J8" s="55"/>
      <c r="K8" s="55"/>
      <c r="L8" s="55"/>
      <c r="M8" s="55"/>
    </row>
    <row r="9" spans="1:13" s="29" customFormat="1" x14ac:dyDescent="0.25">
      <c r="A9" s="53" t="s">
        <v>18</v>
      </c>
      <c r="B9" s="9" t="s">
        <v>47</v>
      </c>
      <c r="C9" s="6"/>
      <c r="E9" s="54" t="s">
        <v>45</v>
      </c>
      <c r="F9" s="54"/>
      <c r="G9" s="54"/>
      <c r="H9" s="54"/>
      <c r="I9" s="54"/>
      <c r="J9" s="54"/>
      <c r="K9" s="54"/>
      <c r="L9" s="54"/>
      <c r="M9" s="54"/>
    </row>
    <row r="10" spans="1:13" s="29" customFormat="1" ht="15" customHeight="1" x14ac:dyDescent="0.25">
      <c r="A10" s="53"/>
      <c r="B10" s="10" t="s">
        <v>16</v>
      </c>
      <c r="C10" s="6"/>
      <c r="E10" s="55" t="s">
        <v>0</v>
      </c>
      <c r="F10" s="55"/>
      <c r="G10" s="55"/>
      <c r="H10" s="55"/>
      <c r="I10" s="55"/>
      <c r="J10" s="55"/>
      <c r="K10" s="55"/>
      <c r="L10" s="55"/>
      <c r="M10" s="55"/>
    </row>
    <row r="11" spans="1:13" s="29" customFormat="1" ht="32.25" customHeight="1" x14ac:dyDescent="0.25">
      <c r="A11" s="53" t="s">
        <v>19</v>
      </c>
      <c r="B11" s="9" t="s">
        <v>63</v>
      </c>
      <c r="C11" s="9" t="s">
        <v>64</v>
      </c>
      <c r="E11" s="56" t="s">
        <v>65</v>
      </c>
      <c r="F11" s="56"/>
      <c r="G11" s="56"/>
      <c r="H11" s="56"/>
      <c r="I11" s="56"/>
      <c r="J11" s="56"/>
      <c r="K11" s="56"/>
      <c r="L11" s="56"/>
      <c r="M11" s="56"/>
    </row>
    <row r="12" spans="1:13" ht="15" customHeight="1" x14ac:dyDescent="0.25">
      <c r="A12" s="53"/>
      <c r="B12" s="2" t="s">
        <v>20</v>
      </c>
      <c r="C12" s="2" t="s">
        <v>21</v>
      </c>
      <c r="E12" s="55" t="s">
        <v>22</v>
      </c>
      <c r="F12" s="55"/>
      <c r="G12" s="55"/>
      <c r="H12" s="55"/>
      <c r="I12" s="55"/>
      <c r="J12" s="55"/>
      <c r="K12" s="55"/>
      <c r="L12" s="55"/>
      <c r="M12" s="55"/>
    </row>
    <row r="13" spans="1:13" ht="19.5" customHeight="1" x14ac:dyDescent="0.25">
      <c r="A13" s="57" t="s">
        <v>23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x14ac:dyDescent="0.25">
      <c r="A14" s="3"/>
    </row>
    <row r="15" spans="1:13" ht="31.5" x14ac:dyDescent="0.25">
      <c r="A15" s="4" t="s">
        <v>24</v>
      </c>
      <c r="B15" s="47" t="s">
        <v>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ht="28.5" customHeight="1" x14ac:dyDescent="0.25">
      <c r="A16" s="4"/>
      <c r="B16" s="58" t="s">
        <v>66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26" x14ac:dyDescent="0.25">
      <c r="A17" s="4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26" x14ac:dyDescent="0.25">
      <c r="A18" s="3"/>
    </row>
    <row r="19" spans="1:26" x14ac:dyDescent="0.25">
      <c r="A19" s="7" t="s">
        <v>25</v>
      </c>
    </row>
    <row r="20" spans="1:26" s="12" customFormat="1" ht="21" customHeight="1" x14ac:dyDescent="0.25">
      <c r="A20" s="33" t="s">
        <v>1</v>
      </c>
      <c r="B20" s="44" t="s">
        <v>54</v>
      </c>
      <c r="C20" s="44"/>
      <c r="D20" s="44"/>
      <c r="E20" s="44"/>
      <c r="F20" s="44"/>
      <c r="G20" s="44"/>
    </row>
    <row r="21" spans="1:26" s="12" customFormat="1" ht="36.75" customHeight="1" x14ac:dyDescent="0.25">
      <c r="A21" s="33">
        <v>1</v>
      </c>
      <c r="B21" s="45" t="s">
        <v>66</v>
      </c>
      <c r="C21" s="45"/>
      <c r="D21" s="45"/>
      <c r="E21" s="45"/>
      <c r="F21" s="45"/>
      <c r="G21" s="45"/>
    </row>
    <row r="22" spans="1:26" x14ac:dyDescent="0.25">
      <c r="A22" s="1"/>
    </row>
    <row r="23" spans="1:26" x14ac:dyDescent="0.25">
      <c r="A23" s="7" t="s">
        <v>26</v>
      </c>
    </row>
    <row r="24" spans="1:26" x14ac:dyDescent="0.25">
      <c r="A24" s="3"/>
    </row>
    <row r="25" spans="1:26" ht="32.25" customHeight="1" x14ac:dyDescent="0.25">
      <c r="A25" s="4" t="s">
        <v>24</v>
      </c>
      <c r="B25" s="47" t="s">
        <v>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26" s="11" customFormat="1" ht="21.75" customHeight="1" x14ac:dyDescent="0.25">
      <c r="A26" s="13">
        <v>1</v>
      </c>
      <c r="B26" s="50" t="s">
        <v>67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26" x14ac:dyDescent="0.25">
      <c r="A27" s="3"/>
    </row>
    <row r="28" spans="1:26" x14ac:dyDescent="0.25">
      <c r="A28" s="7" t="s">
        <v>27</v>
      </c>
    </row>
    <row r="29" spans="1:26" ht="47.25" customHeight="1" x14ac:dyDescent="0.25">
      <c r="A29" s="46" t="s">
        <v>4</v>
      </c>
      <c r="B29" s="46"/>
    </row>
    <row r="30" spans="1:26" x14ac:dyDescent="0.25">
      <c r="A30" s="3"/>
    </row>
    <row r="31" spans="1:26" ht="30" customHeight="1" x14ac:dyDescent="0.25">
      <c r="A31" s="47" t="s">
        <v>24</v>
      </c>
      <c r="B31" s="47" t="s">
        <v>28</v>
      </c>
      <c r="C31" s="47"/>
      <c r="D31" s="47"/>
      <c r="E31" s="47" t="s">
        <v>29</v>
      </c>
      <c r="F31" s="47"/>
      <c r="G31" s="47"/>
      <c r="H31" s="47" t="s">
        <v>30</v>
      </c>
      <c r="I31" s="47"/>
      <c r="J31" s="47"/>
      <c r="K31" s="47" t="s">
        <v>31</v>
      </c>
      <c r="L31" s="47"/>
      <c r="M31" s="47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33" customHeight="1" x14ac:dyDescent="0.25">
      <c r="A32" s="47"/>
      <c r="B32" s="47"/>
      <c r="C32" s="47"/>
      <c r="D32" s="47"/>
      <c r="E32" s="4" t="s">
        <v>32</v>
      </c>
      <c r="F32" s="4" t="s">
        <v>33</v>
      </c>
      <c r="G32" s="4" t="s">
        <v>34</v>
      </c>
      <c r="H32" s="4" t="s">
        <v>32</v>
      </c>
      <c r="I32" s="4" t="s">
        <v>33</v>
      </c>
      <c r="J32" s="4" t="s">
        <v>34</v>
      </c>
      <c r="K32" s="4" t="s">
        <v>32</v>
      </c>
      <c r="L32" s="4" t="s">
        <v>33</v>
      </c>
      <c r="M32" s="4" t="s">
        <v>34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>
        <v>1</v>
      </c>
      <c r="B33" s="47">
        <v>2</v>
      </c>
      <c r="C33" s="47"/>
      <c r="D33" s="47"/>
      <c r="E33" s="4">
        <v>3</v>
      </c>
      <c r="F33" s="4">
        <v>4</v>
      </c>
      <c r="G33" s="4">
        <v>5</v>
      </c>
      <c r="H33" s="4">
        <v>6</v>
      </c>
      <c r="I33" s="4">
        <v>7</v>
      </c>
      <c r="J33" s="4">
        <v>8</v>
      </c>
      <c r="K33" s="4">
        <v>9</v>
      </c>
      <c r="L33" s="4">
        <v>10</v>
      </c>
      <c r="M33" s="4">
        <v>11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70.5" customHeight="1" x14ac:dyDescent="0.25">
      <c r="A34" s="4">
        <v>1</v>
      </c>
      <c r="B34" s="59" t="str">
        <f>B21</f>
        <v>Заохочення громадян та виплати згідно рішення виконкому районної у місті ради</v>
      </c>
      <c r="C34" s="60"/>
      <c r="D34" s="61"/>
      <c r="E34" s="30">
        <v>189500</v>
      </c>
      <c r="F34" s="30">
        <v>0</v>
      </c>
      <c r="G34" s="32">
        <f>E34+F34</f>
        <v>189500</v>
      </c>
      <c r="H34" s="30">
        <v>189465.21</v>
      </c>
      <c r="I34" s="30">
        <v>0</v>
      </c>
      <c r="J34" s="32">
        <f>H34+I34</f>
        <v>189465.21</v>
      </c>
      <c r="K34" s="30">
        <f t="shared" ref="K34:L34" si="0">H34-E34</f>
        <v>-34.790000000008149</v>
      </c>
      <c r="L34" s="30">
        <f t="shared" si="0"/>
        <v>0</v>
      </c>
      <c r="M34" s="30">
        <f>K34+L34</f>
        <v>-34.790000000008149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ht="16.5" x14ac:dyDescent="0.25">
      <c r="A35" s="4"/>
      <c r="B35" s="47" t="s">
        <v>5</v>
      </c>
      <c r="C35" s="47"/>
      <c r="D35" s="47"/>
      <c r="E35" s="32">
        <f>E34</f>
        <v>189500</v>
      </c>
      <c r="F35" s="32">
        <f t="shared" ref="F35:M35" si="1">F34</f>
        <v>0</v>
      </c>
      <c r="G35" s="32">
        <f t="shared" si="1"/>
        <v>189500</v>
      </c>
      <c r="H35" s="32">
        <f t="shared" si="1"/>
        <v>189465.21</v>
      </c>
      <c r="I35" s="32">
        <f t="shared" si="1"/>
        <v>0</v>
      </c>
      <c r="J35" s="32">
        <f t="shared" si="1"/>
        <v>189465.21</v>
      </c>
      <c r="K35" s="32">
        <f t="shared" si="1"/>
        <v>-34.790000000008149</v>
      </c>
      <c r="L35" s="32">
        <f t="shared" si="1"/>
        <v>0</v>
      </c>
      <c r="M35" s="32">
        <f t="shared" si="1"/>
        <v>-34.790000000008149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/>
      <c r="B36" s="47"/>
      <c r="C36" s="47"/>
      <c r="D36" s="47"/>
      <c r="E36" s="4"/>
      <c r="F36" s="4"/>
      <c r="G36" s="4"/>
      <c r="H36" s="4"/>
      <c r="I36" s="4"/>
      <c r="J36" s="4"/>
      <c r="K36" s="4"/>
      <c r="L36" s="4"/>
      <c r="M36" s="4"/>
      <c r="R36" s="2"/>
      <c r="S36" s="2"/>
      <c r="T36" s="2"/>
      <c r="U36" s="2"/>
      <c r="V36" s="2"/>
      <c r="W36" s="2"/>
      <c r="X36" s="2"/>
      <c r="Y36" s="2"/>
      <c r="Z36" s="2"/>
    </row>
    <row r="37" spans="1:26" ht="54" customHeight="1" x14ac:dyDescent="0.25">
      <c r="A37" s="48" t="s">
        <v>68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26" x14ac:dyDescent="0.25">
      <c r="A38" s="3"/>
    </row>
    <row r="39" spans="1:26" ht="33" customHeight="1" x14ac:dyDescent="0.25">
      <c r="A39" s="46" t="s">
        <v>35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26" ht="47.25" customHeight="1" x14ac:dyDescent="0.25">
      <c r="A40" s="46" t="s">
        <v>4</v>
      </c>
      <c r="B40" s="46"/>
    </row>
    <row r="41" spans="1:26" x14ac:dyDescent="0.25">
      <c r="A41" s="3"/>
    </row>
    <row r="42" spans="1:26" ht="31.5" customHeight="1" x14ac:dyDescent="0.25">
      <c r="A42" s="47" t="s">
        <v>1</v>
      </c>
      <c r="B42" s="47" t="s">
        <v>36</v>
      </c>
      <c r="C42" s="47"/>
      <c r="D42" s="47"/>
      <c r="E42" s="47" t="s">
        <v>29</v>
      </c>
      <c r="F42" s="47"/>
      <c r="G42" s="47"/>
      <c r="H42" s="47" t="s">
        <v>30</v>
      </c>
      <c r="I42" s="47"/>
      <c r="J42" s="47"/>
      <c r="K42" s="47" t="s">
        <v>31</v>
      </c>
      <c r="L42" s="47"/>
      <c r="M42" s="47"/>
    </row>
    <row r="43" spans="1:26" ht="33.75" customHeight="1" x14ac:dyDescent="0.25">
      <c r="A43" s="47"/>
      <c r="B43" s="47"/>
      <c r="C43" s="47"/>
      <c r="D43" s="47"/>
      <c r="E43" s="4" t="s">
        <v>32</v>
      </c>
      <c r="F43" s="4" t="s">
        <v>33</v>
      </c>
      <c r="G43" s="4" t="s">
        <v>34</v>
      </c>
      <c r="H43" s="4" t="s">
        <v>32</v>
      </c>
      <c r="I43" s="4" t="s">
        <v>33</v>
      </c>
      <c r="J43" s="4" t="s">
        <v>34</v>
      </c>
      <c r="K43" s="4" t="s">
        <v>32</v>
      </c>
      <c r="L43" s="4" t="s">
        <v>33</v>
      </c>
      <c r="M43" s="4" t="s">
        <v>34</v>
      </c>
    </row>
    <row r="44" spans="1:26" x14ac:dyDescent="0.25">
      <c r="A44" s="4">
        <v>1</v>
      </c>
      <c r="B44" s="47">
        <v>2</v>
      </c>
      <c r="C44" s="47"/>
      <c r="D44" s="47"/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  <c r="M44" s="4">
        <v>11</v>
      </c>
    </row>
    <row r="45" spans="1:26" ht="109.5" customHeight="1" x14ac:dyDescent="0.25">
      <c r="A45" s="4"/>
      <c r="B45" s="47" t="s">
        <v>57</v>
      </c>
      <c r="C45" s="47"/>
      <c r="D45" s="47"/>
      <c r="E45" s="30">
        <f>E34</f>
        <v>189500</v>
      </c>
      <c r="F45" s="30">
        <f t="shared" ref="F45:M45" si="2">F34</f>
        <v>0</v>
      </c>
      <c r="G45" s="30">
        <f t="shared" si="2"/>
        <v>189500</v>
      </c>
      <c r="H45" s="30">
        <f t="shared" si="2"/>
        <v>189465.21</v>
      </c>
      <c r="I45" s="30">
        <f t="shared" si="2"/>
        <v>0</v>
      </c>
      <c r="J45" s="30">
        <f t="shared" si="2"/>
        <v>189465.21</v>
      </c>
      <c r="K45" s="30">
        <f t="shared" si="2"/>
        <v>-34.790000000008149</v>
      </c>
      <c r="L45" s="30">
        <f t="shared" si="2"/>
        <v>0</v>
      </c>
      <c r="M45" s="30">
        <f t="shared" si="2"/>
        <v>-34.790000000008149</v>
      </c>
    </row>
    <row r="46" spans="1:26" x14ac:dyDescent="0.25">
      <c r="A46" s="3"/>
    </row>
    <row r="47" spans="1:26" x14ac:dyDescent="0.25">
      <c r="A47" s="7" t="s">
        <v>37</v>
      </c>
    </row>
    <row r="48" spans="1:26" x14ac:dyDescent="0.25">
      <c r="A48" s="3"/>
    </row>
    <row r="49" spans="1:15" ht="29.25" customHeight="1" x14ac:dyDescent="0.25">
      <c r="A49" s="47" t="s">
        <v>1</v>
      </c>
      <c r="B49" s="47" t="s">
        <v>38</v>
      </c>
      <c r="C49" s="47" t="s">
        <v>6</v>
      </c>
      <c r="D49" s="47" t="s">
        <v>7</v>
      </c>
      <c r="E49" s="47" t="s">
        <v>29</v>
      </c>
      <c r="F49" s="47"/>
      <c r="G49" s="47"/>
      <c r="H49" s="47" t="s">
        <v>39</v>
      </c>
      <c r="I49" s="47"/>
      <c r="J49" s="47"/>
      <c r="K49" s="47" t="s">
        <v>31</v>
      </c>
      <c r="L49" s="47"/>
      <c r="M49" s="47"/>
    </row>
    <row r="50" spans="1:15" ht="30.75" customHeight="1" x14ac:dyDescent="0.25">
      <c r="A50" s="47"/>
      <c r="B50" s="47"/>
      <c r="C50" s="47"/>
      <c r="D50" s="47"/>
      <c r="E50" s="4" t="s">
        <v>32</v>
      </c>
      <c r="F50" s="4" t="s">
        <v>33</v>
      </c>
      <c r="G50" s="4" t="s">
        <v>34</v>
      </c>
      <c r="H50" s="4" t="s">
        <v>32</v>
      </c>
      <c r="I50" s="4" t="s">
        <v>33</v>
      </c>
      <c r="J50" s="4" t="s">
        <v>34</v>
      </c>
      <c r="K50" s="4" t="s">
        <v>32</v>
      </c>
      <c r="L50" s="4" t="s">
        <v>33</v>
      </c>
      <c r="M50" s="4" t="s">
        <v>34</v>
      </c>
    </row>
    <row r="51" spans="1:15" x14ac:dyDescent="0.25">
      <c r="A51" s="4">
        <v>1</v>
      </c>
      <c r="B51" s="4">
        <v>2</v>
      </c>
      <c r="C51" s="4">
        <v>3</v>
      </c>
      <c r="D51" s="4">
        <v>4</v>
      </c>
      <c r="E51" s="4">
        <v>5</v>
      </c>
      <c r="F51" s="4">
        <v>6</v>
      </c>
      <c r="G51" s="4">
        <v>7</v>
      </c>
      <c r="H51" s="4">
        <v>8</v>
      </c>
      <c r="I51" s="4">
        <v>9</v>
      </c>
      <c r="J51" s="4">
        <v>10</v>
      </c>
      <c r="K51" s="4">
        <v>11</v>
      </c>
      <c r="L51" s="4">
        <v>12</v>
      </c>
      <c r="M51" s="4">
        <v>13</v>
      </c>
    </row>
    <row r="52" spans="1:15" customFormat="1" ht="18.75" customHeight="1" x14ac:dyDescent="0.25">
      <c r="A52" s="16">
        <v>1</v>
      </c>
      <c r="B52" s="65" t="s">
        <v>48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7"/>
      <c r="N52" s="15"/>
      <c r="O52" s="15"/>
    </row>
    <row r="53" spans="1:15" customFormat="1" ht="51" customHeight="1" x14ac:dyDescent="0.25">
      <c r="A53" s="16"/>
      <c r="B53" s="65" t="str">
        <f>B26</f>
        <v>Забезпечення заохочення громадян та виплати згідно рішення виконкому районної у місті ради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7"/>
      <c r="N53" s="15"/>
      <c r="O53" s="15"/>
    </row>
    <row r="54" spans="1:15" customFormat="1" ht="29.25" customHeight="1" x14ac:dyDescent="0.25">
      <c r="A54" s="16"/>
      <c r="B54" s="65" t="s">
        <v>8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7"/>
      <c r="N54" s="15"/>
      <c r="O54" s="15"/>
    </row>
    <row r="55" spans="1:15" customFormat="1" ht="174" customHeight="1" x14ac:dyDescent="0.25">
      <c r="A55" s="16"/>
      <c r="B55" s="20" t="s">
        <v>55</v>
      </c>
      <c r="C55" s="21" t="s">
        <v>49</v>
      </c>
      <c r="D55" s="22" t="s">
        <v>56</v>
      </c>
      <c r="E55" s="23">
        <f>E34</f>
        <v>189500</v>
      </c>
      <c r="F55" s="23"/>
      <c r="G55" s="23">
        <f>E55+F55</f>
        <v>189500</v>
      </c>
      <c r="H55" s="23">
        <f>H35</f>
        <v>189465.21</v>
      </c>
      <c r="I55" s="23">
        <f>I35</f>
        <v>0</v>
      </c>
      <c r="J55" s="23">
        <f>H55+I55</f>
        <v>189465.21</v>
      </c>
      <c r="K55" s="31">
        <f t="shared" ref="K55" si="3">H55-E55</f>
        <v>-34.790000000008149</v>
      </c>
      <c r="L55" s="31">
        <f t="shared" ref="L55" si="4">I55-F55</f>
        <v>0</v>
      </c>
      <c r="M55" s="31">
        <f>K55+L55</f>
        <v>-34.790000000008149</v>
      </c>
      <c r="N55" s="15"/>
      <c r="O55" s="15"/>
    </row>
    <row r="56" spans="1:15" ht="126" customHeight="1" x14ac:dyDescent="0.25">
      <c r="A56" s="47" t="s">
        <v>69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5" customFormat="1" ht="18" customHeight="1" x14ac:dyDescent="0.25">
      <c r="A57" s="16"/>
      <c r="B57" s="18" t="s">
        <v>9</v>
      </c>
      <c r="C57" s="19"/>
      <c r="D57" s="19"/>
      <c r="E57" s="19"/>
      <c r="F57" s="19"/>
      <c r="G57" s="19"/>
      <c r="H57" s="17"/>
      <c r="I57" s="17"/>
      <c r="J57" s="17"/>
      <c r="K57" s="17"/>
      <c r="L57" s="17"/>
      <c r="M57" s="17"/>
      <c r="N57" s="15"/>
      <c r="O57" s="15"/>
    </row>
    <row r="58" spans="1:15" customFormat="1" ht="94.5" customHeight="1" x14ac:dyDescent="0.25">
      <c r="A58" s="16"/>
      <c r="B58" s="35" t="s">
        <v>70</v>
      </c>
      <c r="C58" s="36" t="s">
        <v>58</v>
      </c>
      <c r="D58" s="37" t="s">
        <v>59</v>
      </c>
      <c r="E58" s="38">
        <v>359</v>
      </c>
      <c r="F58" s="24"/>
      <c r="G58" s="21">
        <f>E58+F58</f>
        <v>359</v>
      </c>
      <c r="H58" s="43">
        <v>118</v>
      </c>
      <c r="I58" s="21">
        <v>0</v>
      </c>
      <c r="J58" s="21">
        <f>H58+I58</f>
        <v>118</v>
      </c>
      <c r="K58" s="27">
        <f t="shared" ref="K58" si="5">H58-E58</f>
        <v>-241</v>
      </c>
      <c r="L58" s="27">
        <f t="shared" ref="L58" si="6">I58-F58</f>
        <v>0</v>
      </c>
      <c r="M58" s="27">
        <f>G58-J58</f>
        <v>241</v>
      </c>
      <c r="N58" s="15"/>
      <c r="O58" s="15"/>
    </row>
    <row r="59" spans="1:15" ht="55.5" customHeight="1" x14ac:dyDescent="0.25">
      <c r="A59" s="68" t="s">
        <v>73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5" customFormat="1" ht="15" customHeight="1" x14ac:dyDescent="0.25">
      <c r="A60" s="16"/>
      <c r="B60" s="25" t="s">
        <v>10</v>
      </c>
      <c r="C60" s="19"/>
      <c r="D60" s="19"/>
      <c r="E60" s="19"/>
      <c r="F60" s="19"/>
      <c r="G60" s="19"/>
      <c r="H60" s="17"/>
      <c r="I60" s="17"/>
      <c r="J60" s="17"/>
      <c r="K60" s="17"/>
      <c r="L60" s="17"/>
      <c r="M60" s="17"/>
      <c r="N60" s="15"/>
      <c r="O60" s="15"/>
    </row>
    <row r="61" spans="1:15" customFormat="1" ht="65.25" customHeight="1" x14ac:dyDescent="0.25">
      <c r="A61" s="16"/>
      <c r="B61" s="39" t="s">
        <v>60</v>
      </c>
      <c r="C61" s="36" t="s">
        <v>58</v>
      </c>
      <c r="D61" s="36" t="s">
        <v>61</v>
      </c>
      <c r="E61" s="40">
        <f>E55/E58</f>
        <v>527.85515320334264</v>
      </c>
      <c r="F61" s="26"/>
      <c r="G61" s="26">
        <f>E61+F61</f>
        <v>527.85515320334264</v>
      </c>
      <c r="H61" s="40">
        <f>H55/H58</f>
        <v>1605.6373728813558</v>
      </c>
      <c r="I61" s="40">
        <v>0</v>
      </c>
      <c r="J61" s="26">
        <f>H61+I61</f>
        <v>1605.6373728813558</v>
      </c>
      <c r="K61" s="30">
        <f t="shared" ref="K61" si="7">H61-E61</f>
        <v>1077.782219678013</v>
      </c>
      <c r="L61" s="30">
        <f t="shared" ref="L61" si="8">I61-F61</f>
        <v>0</v>
      </c>
      <c r="M61" s="30">
        <f>K61+L61</f>
        <v>1077.782219678013</v>
      </c>
      <c r="N61" s="15"/>
      <c r="O61" s="15"/>
    </row>
    <row r="62" spans="1:15" ht="62.25" customHeight="1" x14ac:dyDescent="0.25">
      <c r="A62" s="47" t="s">
        <v>71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5" customFormat="1" ht="21" customHeight="1" x14ac:dyDescent="0.25">
      <c r="A63" s="16"/>
      <c r="B63" s="18" t="s">
        <v>11</v>
      </c>
      <c r="C63" s="19"/>
      <c r="D63" s="21"/>
      <c r="E63" s="21"/>
      <c r="F63" s="21"/>
      <c r="G63" s="21"/>
      <c r="H63" s="17"/>
      <c r="I63" s="17"/>
      <c r="J63" s="17"/>
      <c r="K63" s="17"/>
      <c r="L63" s="17"/>
      <c r="M63" s="17"/>
      <c r="N63" s="15"/>
      <c r="O63" s="15"/>
    </row>
    <row r="64" spans="1:15" customFormat="1" ht="99.75" customHeight="1" x14ac:dyDescent="0.25">
      <c r="A64" s="16"/>
      <c r="B64" s="41" t="s">
        <v>62</v>
      </c>
      <c r="C64" s="42" t="s">
        <v>50</v>
      </c>
      <c r="D64" s="36" t="s">
        <v>61</v>
      </c>
      <c r="E64" s="34">
        <f>(359*100)/87</f>
        <v>412.64367816091954</v>
      </c>
      <c r="F64" s="26">
        <v>0</v>
      </c>
      <c r="G64" s="26">
        <f>E64</f>
        <v>412.64367816091954</v>
      </c>
      <c r="H64" s="34">
        <f>(359*100)/87</f>
        <v>412.64367816091954</v>
      </c>
      <c r="I64" s="34">
        <v>0</v>
      </c>
      <c r="J64" s="26">
        <f>H64</f>
        <v>412.64367816091954</v>
      </c>
      <c r="K64" s="30">
        <f t="shared" ref="K64" si="9">H64-E64</f>
        <v>0</v>
      </c>
      <c r="L64" s="30">
        <f t="shared" ref="L64" si="10">I64-F64</f>
        <v>0</v>
      </c>
      <c r="M64" s="30">
        <f>K64+L64</f>
        <v>0</v>
      </c>
      <c r="N64" s="15"/>
      <c r="O64" s="15"/>
    </row>
    <row r="65" spans="1:13" x14ac:dyDescent="0.25">
      <c r="A65" s="47" t="s">
        <v>75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x14ac:dyDescent="0.25">
      <c r="A66" s="47" t="s">
        <v>40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ht="161.25" customHeight="1" x14ac:dyDescent="0.25">
      <c r="A67" s="49" t="s">
        <v>72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t="19.5" customHeight="1" x14ac:dyDescent="0.25">
      <c r="A69" s="7" t="s">
        <v>41</v>
      </c>
      <c r="B69" s="7"/>
      <c r="C69" s="7"/>
      <c r="D69" s="7"/>
    </row>
    <row r="70" spans="1:13" ht="66" customHeight="1" x14ac:dyDescent="0.25">
      <c r="A70" s="46" t="s">
        <v>74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</row>
    <row r="71" spans="1:13" ht="19.5" customHeight="1" x14ac:dyDescent="0.25">
      <c r="A71" s="8" t="s">
        <v>42</v>
      </c>
      <c r="B71" s="8"/>
      <c r="C71" s="8"/>
      <c r="D71" s="8"/>
    </row>
    <row r="72" spans="1:13" x14ac:dyDescent="0.25">
      <c r="A72" s="62" t="s">
        <v>51</v>
      </c>
      <c r="B72" s="62"/>
      <c r="C72" s="62"/>
      <c r="D72" s="62"/>
      <c r="E72" s="62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62"/>
      <c r="B73" s="62"/>
      <c r="C73" s="62"/>
      <c r="D73" s="62"/>
      <c r="E73" s="62"/>
      <c r="F73" s="29"/>
      <c r="G73" s="63"/>
      <c r="H73" s="63"/>
      <c r="I73" s="29"/>
      <c r="J73" s="64" t="s">
        <v>53</v>
      </c>
      <c r="K73" s="64"/>
      <c r="L73" s="64"/>
      <c r="M73" s="64"/>
    </row>
    <row r="74" spans="1:13" ht="15.75" customHeight="1" x14ac:dyDescent="0.25">
      <c r="A74" s="28"/>
      <c r="B74" s="28"/>
      <c r="C74" s="28"/>
      <c r="D74" s="28"/>
      <c r="E74" s="28"/>
      <c r="F74" s="29"/>
      <c r="G74" s="29"/>
      <c r="H74" s="29"/>
      <c r="I74" s="29"/>
      <c r="J74" s="69" t="s">
        <v>12</v>
      </c>
      <c r="K74" s="69"/>
      <c r="L74" s="69"/>
      <c r="M74" s="69"/>
    </row>
    <row r="75" spans="1:13" ht="43.5" customHeight="1" x14ac:dyDescent="0.25">
      <c r="A75" s="62" t="s">
        <v>43</v>
      </c>
      <c r="B75" s="62"/>
      <c r="C75" s="62"/>
      <c r="D75" s="62"/>
      <c r="E75" s="62"/>
      <c r="F75" s="29"/>
      <c r="G75" s="63"/>
      <c r="H75" s="63"/>
      <c r="I75" s="29"/>
      <c r="J75" s="64" t="s">
        <v>52</v>
      </c>
      <c r="K75" s="64"/>
      <c r="L75" s="64"/>
      <c r="M75" s="64"/>
    </row>
    <row r="76" spans="1:13" ht="15.75" customHeight="1" x14ac:dyDescent="0.25">
      <c r="A76" s="62"/>
      <c r="B76" s="62"/>
      <c r="C76" s="62"/>
      <c r="D76" s="62"/>
      <c r="E76" s="62"/>
      <c r="F76" s="29"/>
      <c r="G76" s="29"/>
      <c r="H76" s="29"/>
      <c r="I76" s="29"/>
      <c r="J76" s="69" t="s">
        <v>12</v>
      </c>
      <c r="K76" s="69"/>
      <c r="L76" s="69"/>
      <c r="M76" s="69"/>
    </row>
    <row r="77" spans="1:13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</row>
    <row r="232" spans="1:13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</row>
    <row r="236" spans="1:13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</row>
    <row r="238" spans="1:13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3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</row>
    <row r="242" spans="1:13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</row>
    <row r="244" spans="1:13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</row>
    <row r="246" spans="1:13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</row>
    <row r="248" spans="1:13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</row>
    <row r="250" spans="1:13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</row>
    <row r="252" spans="1:13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</row>
    <row r="254" spans="1:13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</row>
    <row r="256" spans="1:13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</row>
    <row r="258" spans="1:13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</row>
    <row r="260" spans="1:13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</row>
    <row r="262" spans="1:13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</row>
    <row r="264" spans="1:13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</row>
    <row r="266" spans="1:13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</row>
    <row r="268" spans="1:13" x14ac:dyDescent="0.25">
      <c r="A268" s="3"/>
    </row>
  </sheetData>
  <mergeCells count="68">
    <mergeCell ref="J74:M74"/>
    <mergeCell ref="A75:E76"/>
    <mergeCell ref="G75:H75"/>
    <mergeCell ref="J75:M75"/>
    <mergeCell ref="J76:M76"/>
    <mergeCell ref="A29:B29"/>
    <mergeCell ref="B34:D34"/>
    <mergeCell ref="A72:E73"/>
    <mergeCell ref="G73:H73"/>
    <mergeCell ref="J73:M73"/>
    <mergeCell ref="B52:M52"/>
    <mergeCell ref="B53:M53"/>
    <mergeCell ref="B54:M54"/>
    <mergeCell ref="A56:M56"/>
    <mergeCell ref="A59:M59"/>
    <mergeCell ref="A62:M62"/>
    <mergeCell ref="A65:M65"/>
    <mergeCell ref="A66:M66"/>
    <mergeCell ref="H49:J49"/>
    <mergeCell ref="K49:M49"/>
    <mergeCell ref="B45:D45"/>
    <mergeCell ref="A49:A50"/>
    <mergeCell ref="B49:B50"/>
    <mergeCell ref="C49:C50"/>
    <mergeCell ref="D49:D50"/>
    <mergeCell ref="E49:G49"/>
    <mergeCell ref="U31:W31"/>
    <mergeCell ref="X31:Z31"/>
    <mergeCell ref="B33:D33"/>
    <mergeCell ref="B35:D35"/>
    <mergeCell ref="B36:D36"/>
    <mergeCell ref="B31:D32"/>
    <mergeCell ref="E31:G31"/>
    <mergeCell ref="H31:J31"/>
    <mergeCell ref="K31:M31"/>
    <mergeCell ref="R31:T31"/>
    <mergeCell ref="B17:M17"/>
    <mergeCell ref="J1:M4"/>
    <mergeCell ref="A5:M5"/>
    <mergeCell ref="A6:M6"/>
    <mergeCell ref="A7:A8"/>
    <mergeCell ref="E7:M7"/>
    <mergeCell ref="A9:A10"/>
    <mergeCell ref="E9:M9"/>
    <mergeCell ref="E10:M10"/>
    <mergeCell ref="A11:A12"/>
    <mergeCell ref="E8:M8"/>
    <mergeCell ref="E11:M11"/>
    <mergeCell ref="E12:M12"/>
    <mergeCell ref="A13:M13"/>
    <mergeCell ref="B15:M15"/>
    <mergeCell ref="B16:M16"/>
    <mergeCell ref="B20:G20"/>
    <mergeCell ref="B21:G21"/>
    <mergeCell ref="A70:M70"/>
    <mergeCell ref="B44:D44"/>
    <mergeCell ref="A37:M37"/>
    <mergeCell ref="A31:A32"/>
    <mergeCell ref="A42:A43"/>
    <mergeCell ref="B42:D43"/>
    <mergeCell ref="E42:G42"/>
    <mergeCell ref="H42:J42"/>
    <mergeCell ref="K42:M42"/>
    <mergeCell ref="A39:M39"/>
    <mergeCell ref="B25:M25"/>
    <mergeCell ref="B26:M26"/>
    <mergeCell ref="A67:M67"/>
    <mergeCell ref="A40:B4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rowBreaks count="2" manualBreakCount="2">
    <brk id="37" max="12" man="1"/>
    <brk id="56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3242</vt:lpstr>
      <vt:lpstr>'3242'!Область_печати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dcterms:created xsi:type="dcterms:W3CDTF">2015-06-05T18:19:34Z</dcterms:created>
  <dcterms:modified xsi:type="dcterms:W3CDTF">2020-01-23T11:47:16Z</dcterms:modified>
</cp:coreProperties>
</file>