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Молчанова Инна\Desktop\"/>
    </mc:Choice>
  </mc:AlternateContent>
  <bookViews>
    <workbookView xWindow="0" yWindow="0" windowWidth="28800" windowHeight="12330"/>
  </bookViews>
  <sheets>
    <sheet name="Sheet" sheetId="1" r:id="rId1"/>
  </sheets>
  <definedNames>
    <definedName name="_xlnm._FilterDatabase" localSheetId="0" hidden="1">Sheet!$A$4:$P$6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" i="1" l="1"/>
  <c r="B6" i="1"/>
  <c r="D5" i="1"/>
  <c r="C5" i="1"/>
  <c r="B5" i="1"/>
</calcChain>
</file>

<file path=xl/sharedStrings.xml><?xml version="1.0" encoding="utf-8"?>
<sst xmlns="http://schemas.openxmlformats.org/spreadsheetml/2006/main" count="75" uniqueCount="52">
  <si>
    <t>1761704179</t>
  </si>
  <si>
    <t>2d865762714347cca4978780e349d95d</t>
  </si>
  <si>
    <t>3087715779</t>
  </si>
  <si>
    <t>45450000-6 Інші завершальні будівельні роботи</t>
  </si>
  <si>
    <t>515b2338a6fe48959083967897f7d8a5</t>
  </si>
  <si>
    <t>62</t>
  </si>
  <si>
    <t>65130000-3 Експлуатування систем водопостачання</t>
  </si>
  <si>
    <t>69</t>
  </si>
  <si>
    <t>ID контракту</t>
  </si>
  <si>
    <t>ЄДРПОУ переможця</t>
  </si>
  <si>
    <t>Ідентифікатор договору (Використовується при звітуванні у E-data)</t>
  </si>
  <si>
    <t>Ідентифікатор закупівлі</t>
  </si>
  <si>
    <t>Ідентифікатор лота</t>
  </si>
  <si>
    <t>Відкриті торги з особливостями</t>
  </si>
  <si>
    <t>ГОЛОВКО ЮРІЙ АНАТОЛІЙОВИЧ</t>
  </si>
  <si>
    <t>Дата закінчення договору:</t>
  </si>
  <si>
    <t>Дата підписання договору:</t>
  </si>
  <si>
    <t>Закупівля без використання електронної системи</t>
  </si>
  <si>
    <t>Код CPV</t>
  </si>
  <si>
    <t>Немає лотів</t>
  </si>
  <si>
    <t>Номер договору</t>
  </si>
  <si>
    <t>Переможець (назва)</t>
  </si>
  <si>
    <t xml:space="preserve">Послуги  із благоустрою (утримання) територій загального користування Саксаганського району, а саме: послуги з утримання фонтану у парку Саксаганський </t>
  </si>
  <si>
    <t>Послуги із благоустрою населених пунктів, а саме: послуги з поточного ремонту сходів підземного переходу на площі 95 квартал</t>
  </si>
  <si>
    <t>Предмет закупівлі</t>
  </si>
  <si>
    <t>СТЕЦЕНКО ВАЛЕНТИН ВАСИЛЬОВИЧ</t>
  </si>
  <si>
    <t>Статус договору</t>
  </si>
  <si>
    <t>Сума договору</t>
  </si>
  <si>
    <t>Тип процедури</t>
  </si>
  <si>
    <t>Узагальнена назва закупівлі</t>
  </si>
  <si>
    <t>активний</t>
  </si>
  <si>
    <t>№</t>
  </si>
  <si>
    <t>UA-P-2023-04-12-000743-c</t>
  </si>
  <si>
    <t>Природний газ</t>
  </si>
  <si>
    <t>09120000-6 Газове паливо</t>
  </si>
  <si>
    <t>ТОВ "СХІДГАЗТРЕЙД"</t>
  </si>
  <si>
    <t>16092, 00</t>
  </si>
  <si>
    <t>Послуги з технічного обслуговування системи відеоспостереження для охорони об'єкта благоустрою - парку Саксаганського</t>
  </si>
  <si>
    <t>UA-P-2023-04-20-001131-c</t>
  </si>
  <si>
    <t>50340000-0 Послуги з ремонту і технічного обслуговування аудіовізуального та оптичного обладнання</t>
  </si>
  <si>
    <t>ФОП Карась Сергій Валерійович</t>
  </si>
  <si>
    <t>17740, 00</t>
  </si>
  <si>
    <t>UA-P-2023-04-26-002668-c</t>
  </si>
  <si>
    <t>Послуги із благоустрою населених пунктів, а саме: послуги з поточного ремонту сцени у парку Саксаганський</t>
  </si>
  <si>
    <t>45000000-7 Будівельні роботи та поточний ремонт</t>
  </si>
  <si>
    <t>ФОП СТЕЦЕНКО Валентин Васильович</t>
  </si>
  <si>
    <t>Послуги із благоустрою населених пунктів, а саме: виготовлення та надання за завданням Замовника, з дотриманням вимог законодавства висновку по технічному огляду щодо можливості подальшої експлуатації зупиночного павільйону "Міська лікарня 1"</t>
  </si>
  <si>
    <t>UA-P-2023-04-28-000091-b</t>
  </si>
  <si>
    <t>71330000-0 Інженерні послуги різні</t>
  </si>
  <si>
    <t>КП "Парковка та реклама"</t>
  </si>
  <si>
    <t>2404/02</t>
  </si>
  <si>
    <t>3738, 00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</si>
</sst>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7">
    <font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rgb="FF0000FF"/>
      <name val="Calibri"/>
      <family val="2"/>
    </font>
    <font>
      <b/>
      <sz val="10"/>
      <color rgb="FFFFFFFF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0090D8"/>
      <name val="Roboto"/>
    </font>
    <font>
      <sz val="10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8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0" xfId="0" applyFont="1" applyAlignment="1">
      <alignment vertical="center" wrapText="1"/>
    </xf>
    <xf numFmtId="0" fontId="3" fillId="2" borderId="2" xfId="0" applyFont="1" applyFill="1" applyBorder="1" applyAlignment="1">
      <alignment horizontal="center" wrapText="1"/>
    </xf>
    <xf numFmtId="1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4" fontId="6" fillId="0" borderId="1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/>
    </xf>
    <xf numFmtId="0" fontId="6" fillId="0" borderId="1" xfId="1" applyFont="1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rozorro.gov.ua/plan/UA-P-2023-04-20-001131-c" TargetMode="External"/><Relationship Id="rId13" Type="http://schemas.openxmlformats.org/officeDocument/2006/relationships/hyperlink" Target="https://prozorro.gov.ua/plan/UA-P-2023-04-28-000091-b" TargetMode="External"/><Relationship Id="rId3" Type="http://schemas.openxmlformats.org/officeDocument/2006/relationships/hyperlink" Target="https://my.zakupki.prom.ua/remote/dispatcher/state_contracting_view/16116611" TargetMode="External"/><Relationship Id="rId7" Type="http://schemas.openxmlformats.org/officeDocument/2006/relationships/hyperlink" Target="https://prozorro.gov.ua/plan/UA-P-2023-04-20-001131-c" TargetMode="External"/><Relationship Id="rId12" Type="http://schemas.openxmlformats.org/officeDocument/2006/relationships/hyperlink" Target="https://prozorro.gov.ua/plan/UA-P-2023-04-28-000091-b" TargetMode="External"/><Relationship Id="rId2" Type="http://schemas.openxmlformats.org/officeDocument/2006/relationships/hyperlink" Target="https://my.zakupki.prom.ua/remote/dispatcher/state_purchase_lot_view/901508" TargetMode="External"/><Relationship Id="rId1" Type="http://schemas.openxmlformats.org/officeDocument/2006/relationships/hyperlink" Target="https://my.zakupki.prom.ua/remote/dispatcher/state_purchase_view/41573242" TargetMode="External"/><Relationship Id="rId6" Type="http://schemas.openxmlformats.org/officeDocument/2006/relationships/hyperlink" Target="https://prozorro.gov.ua/plan/UA-P-2023-04-20-001131-c" TargetMode="External"/><Relationship Id="rId11" Type="http://schemas.openxmlformats.org/officeDocument/2006/relationships/hyperlink" Target="https://prozorro.gov.ua/plan/UA-P-2023-04-26-002668-c" TargetMode="External"/><Relationship Id="rId5" Type="http://schemas.openxmlformats.org/officeDocument/2006/relationships/hyperlink" Target="https://my.zakupki.prom.ua/remote/dispatcher/state_contracting_view/16222742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prozorro.gov.ua/plan/UA-P-2023-04-26-002668-c" TargetMode="External"/><Relationship Id="rId4" Type="http://schemas.openxmlformats.org/officeDocument/2006/relationships/hyperlink" Target="https://my.zakupki.prom.ua/remote/dispatcher/state_purchase_view/42204398" TargetMode="External"/><Relationship Id="rId9" Type="http://schemas.openxmlformats.org/officeDocument/2006/relationships/hyperlink" Target="https://prozorro.gov.ua/plan/UA-P-2023-04-26-002668-c" TargetMode="External"/><Relationship Id="rId14" Type="http://schemas.openxmlformats.org/officeDocument/2006/relationships/hyperlink" Target="https://prozorro.gov.ua/plan/UA-P-2023-04-28-000091-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tabSelected="1" zoomScale="85" zoomScaleNormal="85" workbookViewId="0">
      <pane ySplit="4" topLeftCell="A5" activePane="bottomLeft" state="frozen"/>
      <selection pane="bottomLeft" activeCell="B17" sqref="B17"/>
    </sheetView>
  </sheetViews>
  <sheetFormatPr defaultColWidth="11.42578125" defaultRowHeight="15"/>
  <cols>
    <col min="1" max="1" width="5"/>
    <col min="2" max="4" width="25"/>
    <col min="5" max="5" width="60"/>
    <col min="6" max="8" width="35"/>
    <col min="9" max="10" width="30"/>
    <col min="11" max="13" width="15"/>
    <col min="14" max="16" width="10"/>
  </cols>
  <sheetData>
    <row r="1" spans="1:16">
      <c r="A1" s="1"/>
    </row>
    <row r="2" spans="1:16">
      <c r="A2" s="2"/>
    </row>
    <row r="3" spans="1:16" ht="15.75" thickBot="1"/>
    <row r="4" spans="1:16" ht="39">
      <c r="A4" s="4" t="s">
        <v>31</v>
      </c>
      <c r="B4" s="4" t="s">
        <v>11</v>
      </c>
      <c r="C4" s="4" t="s">
        <v>12</v>
      </c>
      <c r="D4" s="4" t="s">
        <v>8</v>
      </c>
      <c r="E4" s="4" t="s">
        <v>10</v>
      </c>
      <c r="F4" s="4" t="s">
        <v>29</v>
      </c>
      <c r="G4" s="4" t="s">
        <v>24</v>
      </c>
      <c r="H4" s="4" t="s">
        <v>18</v>
      </c>
      <c r="I4" s="4" t="s">
        <v>28</v>
      </c>
      <c r="J4" s="4" t="s">
        <v>21</v>
      </c>
      <c r="K4" s="4" t="s">
        <v>9</v>
      </c>
      <c r="L4" s="4" t="s">
        <v>20</v>
      </c>
      <c r="M4" s="4" t="s">
        <v>27</v>
      </c>
      <c r="N4" s="4" t="s">
        <v>16</v>
      </c>
      <c r="O4" s="4" t="s">
        <v>15</v>
      </c>
      <c r="P4" s="4" t="s">
        <v>26</v>
      </c>
    </row>
    <row r="5" spans="1:16" ht="64.5">
      <c r="A5" s="5">
        <v>1</v>
      </c>
      <c r="B5" s="6" t="str">
        <f>HYPERLINK("https://my.zakupki.prom.ua/remote/dispatcher/state_purchase_view/41573242", "UA-2023-03-22-008466-a")</f>
        <v>UA-2023-03-22-008466-a</v>
      </c>
      <c r="C5" s="6" t="str">
        <f>HYPERLINK("https://my.zakupki.prom.ua/remote/dispatcher/state_purchase_lot_view/901508", "UA-2023-03-22-008466-a-L901508")</f>
        <v>UA-2023-03-22-008466-a-L901508</v>
      </c>
      <c r="D5" s="6" t="str">
        <f>HYPERLINK("https://my.zakupki.prom.ua/remote/dispatcher/state_contracting_view/16116611", "UA-2023-03-22-008466-a-c1")</f>
        <v>UA-2023-03-22-008466-a-c1</v>
      </c>
      <c r="E5" s="6" t="s">
        <v>4</v>
      </c>
      <c r="F5" s="7" t="s">
        <v>22</v>
      </c>
      <c r="G5" s="7" t="s">
        <v>22</v>
      </c>
      <c r="H5" s="7" t="s">
        <v>6</v>
      </c>
      <c r="I5" s="7" t="s">
        <v>13</v>
      </c>
      <c r="J5" s="6" t="s">
        <v>14</v>
      </c>
      <c r="K5" s="6" t="s">
        <v>2</v>
      </c>
      <c r="L5" s="6" t="s">
        <v>5</v>
      </c>
      <c r="M5" s="8">
        <v>269727</v>
      </c>
      <c r="N5" s="9">
        <v>45028</v>
      </c>
      <c r="O5" s="9">
        <v>45291</v>
      </c>
      <c r="P5" s="6" t="s">
        <v>30</v>
      </c>
    </row>
    <row r="6" spans="1:16" ht="51.75">
      <c r="A6" s="5">
        <v>2</v>
      </c>
      <c r="B6" s="6" t="str">
        <f>HYPERLINK("https://my.zakupki.prom.ua/remote/dispatcher/state_purchase_view/42204398", "UA-2023-04-26-007970-a")</f>
        <v>UA-2023-04-26-007970-a</v>
      </c>
      <c r="C6" s="6" t="s">
        <v>19</v>
      </c>
      <c r="D6" s="6" t="str">
        <f>HYPERLINK("https://my.zakupki.prom.ua/remote/dispatcher/state_contracting_view/16222742", "UA-2023-04-26-007970-a-c1")</f>
        <v>UA-2023-04-26-007970-a-c1</v>
      </c>
      <c r="E6" s="6" t="s">
        <v>1</v>
      </c>
      <c r="F6" s="7" t="s">
        <v>23</v>
      </c>
      <c r="G6" s="7" t="s">
        <v>23</v>
      </c>
      <c r="H6" s="7" t="s">
        <v>3</v>
      </c>
      <c r="I6" s="7" t="s">
        <v>17</v>
      </c>
      <c r="J6" s="6" t="s">
        <v>25</v>
      </c>
      <c r="K6" s="6" t="s">
        <v>0</v>
      </c>
      <c r="L6" s="6" t="s">
        <v>7</v>
      </c>
      <c r="M6" s="8">
        <v>99875.59</v>
      </c>
      <c r="N6" s="9">
        <v>45042</v>
      </c>
      <c r="O6" s="9">
        <v>45291</v>
      </c>
      <c r="P6" s="6" t="s">
        <v>30</v>
      </c>
    </row>
    <row r="7" spans="1:16" ht="30.75" customHeight="1">
      <c r="A7" s="6">
        <v>3</v>
      </c>
      <c r="B7" s="6" t="s">
        <v>32</v>
      </c>
      <c r="C7" s="6" t="s">
        <v>32</v>
      </c>
      <c r="D7" s="6" t="s">
        <v>32</v>
      </c>
      <c r="E7" s="6"/>
      <c r="F7" s="10" t="s">
        <v>33</v>
      </c>
      <c r="G7" s="10" t="s">
        <v>33</v>
      </c>
      <c r="H7" s="6" t="s">
        <v>34</v>
      </c>
      <c r="I7" s="7" t="s">
        <v>17</v>
      </c>
      <c r="J7" s="6" t="s">
        <v>35</v>
      </c>
      <c r="K7" s="6">
        <v>37904393</v>
      </c>
      <c r="L7" s="6">
        <v>61</v>
      </c>
      <c r="M7" s="6" t="s">
        <v>36</v>
      </c>
      <c r="N7" s="11">
        <v>45028</v>
      </c>
      <c r="O7" s="11">
        <v>45291</v>
      </c>
      <c r="P7" s="6" t="s">
        <v>30</v>
      </c>
    </row>
    <row r="8" spans="1:16" ht="51.75">
      <c r="A8" s="6">
        <v>4</v>
      </c>
      <c r="B8" s="12" t="s">
        <v>38</v>
      </c>
      <c r="C8" s="12" t="s">
        <v>38</v>
      </c>
      <c r="D8" s="12" t="s">
        <v>38</v>
      </c>
      <c r="E8" s="6"/>
      <c r="F8" s="10" t="s">
        <v>37</v>
      </c>
      <c r="G8" s="10" t="s">
        <v>37</v>
      </c>
      <c r="H8" s="7" t="s">
        <v>39</v>
      </c>
      <c r="I8" s="7" t="s">
        <v>17</v>
      </c>
      <c r="J8" s="7" t="s">
        <v>40</v>
      </c>
      <c r="K8" s="6">
        <v>3049209351</v>
      </c>
      <c r="L8" s="6">
        <v>66</v>
      </c>
      <c r="M8" s="6" t="s">
        <v>41</v>
      </c>
      <c r="N8" s="11">
        <v>45036</v>
      </c>
      <c r="O8" s="11">
        <v>45291</v>
      </c>
      <c r="P8" s="6" t="s">
        <v>30</v>
      </c>
    </row>
    <row r="9" spans="1:16" ht="38.25">
      <c r="A9" s="6">
        <v>5</v>
      </c>
      <c r="B9" s="12" t="s">
        <v>42</v>
      </c>
      <c r="C9" s="12" t="s">
        <v>42</v>
      </c>
      <c r="D9" s="12" t="s">
        <v>42</v>
      </c>
      <c r="E9" s="6"/>
      <c r="F9" s="10" t="s">
        <v>43</v>
      </c>
      <c r="G9" s="10" t="s">
        <v>43</v>
      </c>
      <c r="H9" s="7" t="s">
        <v>44</v>
      </c>
      <c r="I9" s="7" t="s">
        <v>17</v>
      </c>
      <c r="J9" s="7" t="s">
        <v>45</v>
      </c>
      <c r="K9" s="6">
        <v>1761704179</v>
      </c>
      <c r="L9" s="6">
        <v>68</v>
      </c>
      <c r="M9" s="6">
        <v>32143.16</v>
      </c>
      <c r="N9" s="11">
        <v>45042</v>
      </c>
      <c r="O9" s="11">
        <v>45291</v>
      </c>
      <c r="P9" s="6" t="s">
        <v>30</v>
      </c>
    </row>
    <row r="10" spans="1:16" ht="102">
      <c r="A10" s="6">
        <v>6</v>
      </c>
      <c r="B10" s="12" t="s">
        <v>47</v>
      </c>
      <c r="C10" s="12" t="s">
        <v>47</v>
      </c>
      <c r="D10" s="12" t="s">
        <v>47</v>
      </c>
      <c r="E10" s="6"/>
      <c r="F10" s="10" t="s">
        <v>46</v>
      </c>
      <c r="G10" s="10" t="s">
        <v>46</v>
      </c>
      <c r="H10" s="6" t="s">
        <v>48</v>
      </c>
      <c r="I10" s="7" t="s">
        <v>17</v>
      </c>
      <c r="J10" s="6" t="s">
        <v>49</v>
      </c>
      <c r="K10" s="6">
        <v>34811376</v>
      </c>
      <c r="L10" s="6" t="s">
        <v>50</v>
      </c>
      <c r="M10" s="6" t="s">
        <v>51</v>
      </c>
      <c r="N10" s="11">
        <v>45044</v>
      </c>
      <c r="O10" s="11">
        <v>45291</v>
      </c>
      <c r="P10" s="6" t="s">
        <v>30</v>
      </c>
    </row>
    <row r="11" spans="1:16">
      <c r="K11" s="3"/>
    </row>
  </sheetData>
  <autoFilter ref="A4:P6"/>
  <hyperlinks>
    <hyperlink ref="B5" r:id="rId1" display="https://my.zakupki.prom.ua/remote/dispatcher/state_purchase_view/41573242"/>
    <hyperlink ref="C5" r:id="rId2" display="https://my.zakupki.prom.ua/remote/dispatcher/state_purchase_lot_view/901508"/>
    <hyperlink ref="D5" r:id="rId3" display="https://my.zakupki.prom.ua/remote/dispatcher/state_contracting_view/16116611"/>
    <hyperlink ref="B6" r:id="rId4" display="https://my.zakupki.prom.ua/remote/dispatcher/state_purchase_view/42204398"/>
    <hyperlink ref="D6" r:id="rId5" display="https://my.zakupki.prom.ua/remote/dispatcher/state_contracting_view/16222742"/>
    <hyperlink ref="B8" r:id="rId6" display="https://prozorro.gov.ua/plan/UA-P-2023-04-20-001131-c"/>
    <hyperlink ref="D8" r:id="rId7" display="https://prozorro.gov.ua/plan/UA-P-2023-04-20-001131-c"/>
    <hyperlink ref="C8" r:id="rId8" display="https://prozorro.gov.ua/plan/UA-P-2023-04-20-001131-c"/>
    <hyperlink ref="B9" r:id="rId9" display="https://prozorro.gov.ua/plan/UA-P-2023-04-26-002668-c"/>
    <hyperlink ref="C9" r:id="rId10" display="https://prozorro.gov.ua/plan/UA-P-2023-04-26-002668-c"/>
    <hyperlink ref="D9" r:id="rId11" display="https://prozorro.gov.ua/plan/UA-P-2023-04-26-002668-c"/>
    <hyperlink ref="B10" r:id="rId12" display="https://prozorro.gov.ua/plan/UA-P-2023-04-28-000091-b"/>
    <hyperlink ref="C10" r:id="rId13" display="https://prozorro.gov.ua/plan/UA-P-2023-04-28-000091-b"/>
    <hyperlink ref="D10" r:id="rId14" display="https://prozorro.gov.ua/plan/UA-P-2023-04-28-000091-b"/>
  </hyperlinks>
  <pageMargins left="0.75" right="0.75" top="1" bottom="1" header="0.5" footer="0.5"/>
  <pageSetup paperSize="9" orientation="portrait" verticalDpi="0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</dc:title>
  <dc:subject/>
  <dc:creator>Unknown</dc:creator>
  <cp:keywords/>
  <dc:description/>
  <cp:lastModifiedBy>Молчанова Инна</cp:lastModifiedBy>
  <dcterms:created xsi:type="dcterms:W3CDTF">2023-05-05T12:15:58Z</dcterms:created>
  <dcterms:modified xsi:type="dcterms:W3CDTF">2023-05-05T10:18:46Z</dcterms:modified>
  <cp:category/>
</cp:coreProperties>
</file>