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H114" i="1" l="1"/>
  <c r="D110" i="1"/>
  <c r="D109" i="1"/>
  <c r="H63" i="1"/>
  <c r="D63" i="1"/>
  <c r="H44" i="1"/>
  <c r="D44" i="1"/>
  <c r="H40" i="1"/>
  <c r="H31" i="1"/>
  <c r="D31" i="1"/>
  <c r="H24" i="1"/>
  <c r="D21" i="1"/>
  <c r="D24" i="1" s="1"/>
  <c r="H45" i="1" l="1"/>
  <c r="H32" i="1"/>
  <c r="D114" i="1"/>
  <c r="D45" i="1" s="1"/>
  <c r="D32" i="1"/>
  <c r="H46" i="1" l="1"/>
  <c r="D46" i="1"/>
</calcChain>
</file>

<file path=xl/sharedStrings.xml><?xml version="1.0" encoding="utf-8"?>
<sst xmlns="http://schemas.openxmlformats.org/spreadsheetml/2006/main" count="165" uniqueCount="125">
  <si>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</si>
  <si>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</si>
  <si>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</si>
  <si>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</si>
  <si>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</si>
  <si>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</si>
  <si>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</si>
  <si>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</si>
  <si>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</si>
  <si>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</si>
  <si>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</si>
  <si>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</si>
  <si>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</si>
  <si>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</si>
  <si>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</si>
  <si>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</si>
  <si>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</si>
  <si>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</si>
  <si>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</si>
  <si>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</si>
  <si>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</si>
  <si>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</si>
  <si>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</si>
  <si>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</si>
  <si>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</si>
  <si>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</si>
  <si>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</si>
  <si>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</si>
  <si>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</si>
  <si>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</si>
  <si>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</si>
  <si>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</si>
  <si>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</si>
  <si>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</si>
  <si>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</si>
  <si>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</si>
  <si>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</si>
  <si>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</si>
  <si>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</si>
  <si>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</si>
  <si>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</si>
  <si>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</si>
  <si>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</si>
  <si>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</si>
  <si>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</si>
  <si>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</si>
  <si>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</si>
  <si>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</si>
  <si>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</si>
  <si>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</si>
  <si>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</si>
  <si>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</si>
  <si>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</si>
  <si>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</si>
  <si>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</si>
  <si>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</si>
  <si>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</si>
  <si>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</si>
  <si>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</si>
  <si>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</si>
  <si>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</si>
  <si>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</si>
  <si>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</si>
  <si>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</si>
  <si>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</si>
  <si>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</si>
  <si>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</si>
  <si>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</si>
  <si>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</si>
  <si>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</si>
  <si>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</si>
  <si>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</si>
  <si>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</si>
  <si>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</si>
  <si>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</si>
  <si>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</si>
  <si>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</si>
  <si>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</si>
  <si>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</si>
  <si>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</si>
  <si>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</si>
  <si>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</si>
  <si>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</si>
  <si>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</si>
  <si>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</si>
  <si>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</si>
  <si>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</si>
  <si>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</si>
  <si>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</si>
  <si>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</si>
  <si>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</si>
  <si>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</si>
  <si>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</si>
  <si>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</si>
  <si>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</si>
  <si>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</si>
  <si>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</si>
  <si>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</si>
  <si>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</si>
  <si>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</si>
  <si>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</si>
  <si>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</si>
  <si>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</si>
  <si>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</si>
  <si>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</si>
  <si>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</si>
  <si>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</si>
  <si>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</si>
  <si>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</si>
  <si>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</si>
  <si>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</si>
  <si>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</si>
  <si>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</si>
  <si>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</si>
  <si>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</si>
  <si>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</si>
  <si>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Орган місцевого самоврядування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</si>
  <si>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</si>
  <si>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</si>
  <si>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</si>
  <si>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</si>
  <si>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</si>
  <si>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1</t>
  </si>
  <si>
    <t>за  І квартал 2020 рік</t>
  </si>
  <si>
    <t>А.А. Толкачов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</si>
</sst>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₴_-;\-* #,##0.00\ _₴_-;_-* &quot;-&quot;??\ _₴_-;_-@_-"/>
    <numFmt numFmtId="165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165" fontId="9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wrapText="1"/>
    </xf>
    <xf numFmtId="0" fontId="1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5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4" fontId="2" fillId="0" borderId="7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49" fontId="5" fillId="0" borderId="5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6" xfId="0" applyNumberFormat="1" applyFont="1" applyBorder="1" applyAlignment="1" applyProtection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>
        <row r="26">
          <cell r="I26">
            <v>0</v>
          </cell>
        </row>
        <row r="29">
          <cell r="I2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7">
          <cell r="J27">
            <v>0</v>
          </cell>
        </row>
        <row r="33">
          <cell r="O33">
            <v>0</v>
          </cell>
        </row>
        <row r="36">
          <cell r="O36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32">
          <cell r="L32">
            <v>0</v>
          </cell>
        </row>
        <row r="35">
          <cell r="L35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6">
          <cell r="L26">
            <v>0</v>
          </cell>
        </row>
        <row r="29">
          <cell r="L29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M112" sqref="M112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7" width="7.5703125" style="1" customWidth="1"/>
    <col min="8" max="8" width="17.5703125" style="1" customWidth="1"/>
    <col min="9" max="11" width="7.5703125" style="1" customWidth="1"/>
  </cols>
  <sheetData>
    <row r="1" spans="1:11" ht="37.5" customHeight="1" x14ac:dyDescent="0.25">
      <c r="G1" s="62" t="s">
        <v>0</v>
      </c>
      <c r="H1" s="62"/>
      <c r="I1" s="62"/>
      <c r="J1" s="62"/>
      <c r="K1" s="62"/>
    </row>
    <row r="2" spans="1:11" x14ac:dyDescent="0.25">
      <c r="A2" s="2"/>
      <c r="B2" s="2"/>
      <c r="C2" s="2"/>
      <c r="D2" s="2"/>
      <c r="I2" s="63" t="s">
        <v>1</v>
      </c>
      <c r="J2" s="64"/>
      <c r="K2" s="65"/>
    </row>
    <row r="3" spans="1:11" x14ac:dyDescent="0.25">
      <c r="A3" s="2"/>
      <c r="B3" s="2"/>
      <c r="C3" s="66" t="s">
        <v>2</v>
      </c>
      <c r="D3" s="66"/>
      <c r="E3" s="66"/>
      <c r="F3" s="66"/>
      <c r="G3" s="66"/>
      <c r="I3" s="18">
        <v>2020</v>
      </c>
      <c r="J3" s="18">
        <v>4</v>
      </c>
      <c r="K3" s="19" t="s">
        <v>122</v>
      </c>
    </row>
    <row r="4" spans="1:11" ht="65.25" customHeight="1" x14ac:dyDescent="0.25">
      <c r="A4" s="3" t="s">
        <v>3</v>
      </c>
      <c r="B4" s="67" t="s">
        <v>113</v>
      </c>
      <c r="C4" s="67" t="s">
        <v>113</v>
      </c>
      <c r="D4" s="67" t="s">
        <v>113</v>
      </c>
      <c r="E4" s="67" t="s">
        <v>113</v>
      </c>
      <c r="F4" s="67" t="s">
        <v>113</v>
      </c>
      <c r="G4" s="52" t="s">
        <v>4</v>
      </c>
      <c r="H4" s="53"/>
      <c r="I4" s="54" t="s">
        <v>114</v>
      </c>
      <c r="J4" s="55"/>
      <c r="K4" s="56"/>
    </row>
    <row r="5" spans="1:11" x14ac:dyDescent="0.25">
      <c r="A5" s="3" t="s">
        <v>5</v>
      </c>
      <c r="B5" s="57" t="s">
        <v>115</v>
      </c>
      <c r="C5" s="57" t="s">
        <v>115</v>
      </c>
      <c r="D5" s="57" t="s">
        <v>115</v>
      </c>
      <c r="E5" s="57" t="s">
        <v>115</v>
      </c>
      <c r="F5" s="57" t="s">
        <v>115</v>
      </c>
      <c r="G5" s="52" t="s">
        <v>6</v>
      </c>
      <c r="H5" s="53"/>
      <c r="I5" s="58">
        <v>1211037000</v>
      </c>
      <c r="J5" s="59"/>
      <c r="K5" s="60"/>
    </row>
    <row r="6" spans="1:11" ht="26.25" x14ac:dyDescent="0.25">
      <c r="A6" s="4" t="s">
        <v>7</v>
      </c>
      <c r="B6" s="61" t="s">
        <v>116</v>
      </c>
      <c r="C6" s="61" t="s">
        <v>116</v>
      </c>
      <c r="D6" s="61" t="s">
        <v>116</v>
      </c>
      <c r="E6" s="61" t="s">
        <v>116</v>
      </c>
      <c r="F6" s="61" t="s">
        <v>116</v>
      </c>
      <c r="G6" s="52" t="s">
        <v>8</v>
      </c>
      <c r="H6" s="53"/>
      <c r="I6" s="58">
        <v>420</v>
      </c>
      <c r="J6" s="59"/>
      <c r="K6" s="60"/>
    </row>
    <row r="7" spans="1:11" x14ac:dyDescent="0.25">
      <c r="A7" s="3" t="s">
        <v>9</v>
      </c>
      <c r="B7" s="51" t="s">
        <v>117</v>
      </c>
      <c r="C7" s="51" t="s">
        <v>117</v>
      </c>
      <c r="D7" s="51" t="s">
        <v>117</v>
      </c>
      <c r="E7" s="51" t="s">
        <v>117</v>
      </c>
      <c r="F7" s="51" t="s">
        <v>117</v>
      </c>
      <c r="G7" s="52" t="s">
        <v>10</v>
      </c>
      <c r="H7" s="53"/>
      <c r="I7" s="54" t="s">
        <v>118</v>
      </c>
      <c r="J7" s="55"/>
      <c r="K7" s="56"/>
    </row>
    <row r="8" spans="1:11" x14ac:dyDescent="0.25">
      <c r="A8" s="3" t="s">
        <v>11</v>
      </c>
      <c r="B8" s="51" t="s">
        <v>119</v>
      </c>
      <c r="C8" s="51" t="s">
        <v>119</v>
      </c>
      <c r="D8" s="51" t="s">
        <v>119</v>
      </c>
      <c r="E8" s="51" t="s">
        <v>119</v>
      </c>
      <c r="F8" s="51" t="s">
        <v>119</v>
      </c>
      <c r="G8" s="52" t="s">
        <v>12</v>
      </c>
      <c r="H8" s="53"/>
      <c r="I8" s="54" t="s">
        <v>120</v>
      </c>
      <c r="J8" s="55"/>
      <c r="K8" s="56"/>
    </row>
    <row r="9" spans="1:11" x14ac:dyDescent="0.25">
      <c r="A9" s="5" t="s">
        <v>13</v>
      </c>
      <c r="B9" s="5"/>
      <c r="C9" s="2"/>
      <c r="D9" s="2"/>
      <c r="E9" s="49"/>
      <c r="F9" s="49"/>
      <c r="G9" s="49"/>
    </row>
    <row r="10" spans="1:11" x14ac:dyDescent="0.25">
      <c r="A10" s="5" t="s">
        <v>14</v>
      </c>
      <c r="B10" s="5"/>
      <c r="C10" s="2"/>
      <c r="D10" s="2"/>
      <c r="E10" s="2"/>
      <c r="F10" s="2"/>
      <c r="G10" s="2"/>
    </row>
    <row r="11" spans="1:11" x14ac:dyDescent="0.25">
      <c r="A11" s="50" t="s">
        <v>15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</row>
    <row r="12" spans="1:11" x14ac:dyDescent="0.25">
      <c r="A12" s="50" t="s">
        <v>123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38" t="s">
        <v>16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J14" s="1" t="s">
        <v>17</v>
      </c>
    </row>
    <row r="15" spans="1:11" ht="42.75" x14ac:dyDescent="0.25">
      <c r="A15" s="30" t="s">
        <v>18</v>
      </c>
      <c r="B15" s="31"/>
      <c r="C15" s="6" t="s">
        <v>19</v>
      </c>
      <c r="D15" s="32" t="s">
        <v>20</v>
      </c>
      <c r="E15" s="32"/>
      <c r="F15" s="32"/>
      <c r="G15" s="32"/>
      <c r="H15" s="32" t="s">
        <v>21</v>
      </c>
      <c r="I15" s="32"/>
      <c r="J15" s="32"/>
      <c r="K15" s="32"/>
    </row>
    <row r="16" spans="1:11" x14ac:dyDescent="0.25">
      <c r="A16" s="30">
        <v>1</v>
      </c>
      <c r="B16" s="31"/>
      <c r="C16" s="6">
        <v>2</v>
      </c>
      <c r="D16" s="32">
        <v>3</v>
      </c>
      <c r="E16" s="32"/>
      <c r="F16" s="32"/>
      <c r="G16" s="32"/>
      <c r="H16" s="32">
        <v>4</v>
      </c>
      <c r="I16" s="32"/>
      <c r="J16" s="32"/>
      <c r="K16" s="32"/>
    </row>
    <row r="17" spans="1:11" x14ac:dyDescent="0.25">
      <c r="A17" s="27" t="s">
        <v>22</v>
      </c>
      <c r="B17" s="28"/>
      <c r="C17" s="7"/>
      <c r="D17" s="26"/>
      <c r="E17" s="26"/>
      <c r="F17" s="26"/>
      <c r="G17" s="26"/>
      <c r="H17" s="26"/>
      <c r="I17" s="26"/>
      <c r="J17" s="26"/>
      <c r="K17" s="26"/>
    </row>
    <row r="18" spans="1:11" x14ac:dyDescent="0.25">
      <c r="A18" s="27" t="s">
        <v>23</v>
      </c>
      <c r="B18" s="28"/>
      <c r="C18" s="6"/>
      <c r="D18" s="26"/>
      <c r="E18" s="26"/>
      <c r="F18" s="26"/>
      <c r="G18" s="26"/>
      <c r="H18" s="26"/>
      <c r="I18" s="26"/>
      <c r="J18" s="26"/>
      <c r="K18" s="26"/>
    </row>
    <row r="19" spans="1:11" x14ac:dyDescent="0.25">
      <c r="A19" s="24" t="s">
        <v>24</v>
      </c>
      <c r="B19" s="25"/>
      <c r="C19" s="7">
        <v>2010</v>
      </c>
      <c r="D19" s="26">
        <v>1005218</v>
      </c>
      <c r="E19" s="26"/>
      <c r="F19" s="26"/>
      <c r="G19" s="26"/>
      <c r="H19" s="26">
        <v>272652</v>
      </c>
      <c r="I19" s="26"/>
      <c r="J19" s="26"/>
      <c r="K19" s="26"/>
    </row>
    <row r="20" spans="1:11" x14ac:dyDescent="0.25">
      <c r="A20" s="24" t="s">
        <v>25</v>
      </c>
      <c r="B20" s="25"/>
      <c r="C20" s="7">
        <v>2020</v>
      </c>
      <c r="D20" s="26">
        <v>0</v>
      </c>
      <c r="E20" s="26"/>
      <c r="F20" s="26"/>
      <c r="G20" s="26"/>
      <c r="H20" s="26">
        <v>0</v>
      </c>
      <c r="I20" s="26"/>
      <c r="J20" s="26"/>
      <c r="K20" s="26"/>
    </row>
    <row r="21" spans="1:11" x14ac:dyDescent="0.25">
      <c r="A21" s="24" t="s">
        <v>26</v>
      </c>
      <c r="B21" s="25"/>
      <c r="C21" s="7">
        <v>2030</v>
      </c>
      <c r="D21" s="26">
        <f>'[1]Ф.4.1.ЗВЕД'!J27</f>
        <v>0</v>
      </c>
      <c r="E21" s="26"/>
      <c r="F21" s="26"/>
      <c r="G21" s="26"/>
      <c r="H21" s="26">
        <v>0</v>
      </c>
      <c r="I21" s="26"/>
      <c r="J21" s="26"/>
      <c r="K21" s="26"/>
    </row>
    <row r="22" spans="1:11" x14ac:dyDescent="0.25">
      <c r="A22" s="24" t="s">
        <v>27</v>
      </c>
      <c r="B22" s="25"/>
      <c r="C22" s="7">
        <v>2040</v>
      </c>
      <c r="D22" s="26">
        <v>0</v>
      </c>
      <c r="E22" s="26"/>
      <c r="F22" s="26"/>
      <c r="G22" s="26"/>
      <c r="H22" s="26">
        <v>0</v>
      </c>
      <c r="I22" s="26"/>
      <c r="J22" s="26"/>
      <c r="K22" s="26"/>
    </row>
    <row r="23" spans="1:11" x14ac:dyDescent="0.25">
      <c r="A23" s="24" t="s">
        <v>28</v>
      </c>
      <c r="B23" s="25"/>
      <c r="C23" s="7">
        <v>2050</v>
      </c>
      <c r="D23" s="26">
        <v>729</v>
      </c>
      <c r="E23" s="26"/>
      <c r="F23" s="26"/>
      <c r="G23" s="26"/>
      <c r="H23" s="26">
        <v>1025</v>
      </c>
      <c r="I23" s="26"/>
      <c r="J23" s="26"/>
      <c r="K23" s="26"/>
    </row>
    <row r="24" spans="1:11" x14ac:dyDescent="0.25">
      <c r="A24" s="27" t="s">
        <v>29</v>
      </c>
      <c r="B24" s="28"/>
      <c r="C24" s="6">
        <v>2080</v>
      </c>
      <c r="D24" s="29">
        <f>SUM(D19:G23)</f>
        <v>1005947</v>
      </c>
      <c r="E24" s="29"/>
      <c r="F24" s="29"/>
      <c r="G24" s="29"/>
      <c r="H24" s="29">
        <f>SUM(H19:K23)</f>
        <v>273677</v>
      </c>
      <c r="I24" s="29"/>
      <c r="J24" s="29"/>
      <c r="K24" s="29"/>
    </row>
    <row r="25" spans="1:11" x14ac:dyDescent="0.25">
      <c r="A25" s="27" t="s">
        <v>30</v>
      </c>
      <c r="B25" s="28"/>
      <c r="C25" s="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24" t="s">
        <v>31</v>
      </c>
      <c r="B26" s="25"/>
      <c r="C26" s="7">
        <v>2090</v>
      </c>
      <c r="D26" s="26">
        <v>0</v>
      </c>
      <c r="E26" s="26"/>
      <c r="F26" s="26"/>
      <c r="G26" s="26"/>
      <c r="H26" s="26">
        <v>0</v>
      </c>
      <c r="I26" s="26"/>
      <c r="J26" s="26"/>
      <c r="K26" s="26"/>
    </row>
    <row r="27" spans="1:11" x14ac:dyDescent="0.25">
      <c r="A27" s="24" t="s">
        <v>32</v>
      </c>
      <c r="B27" s="25"/>
      <c r="C27" s="7">
        <v>2100</v>
      </c>
      <c r="D27" s="26">
        <v>0</v>
      </c>
      <c r="E27" s="26"/>
      <c r="F27" s="26"/>
      <c r="G27" s="26"/>
      <c r="H27" s="26">
        <v>0</v>
      </c>
      <c r="I27" s="26"/>
      <c r="J27" s="26"/>
      <c r="K27" s="26"/>
    </row>
    <row r="28" spans="1:11" x14ac:dyDescent="0.25">
      <c r="A28" s="24" t="s">
        <v>33</v>
      </c>
      <c r="B28" s="25"/>
      <c r="C28" s="7">
        <v>2110</v>
      </c>
      <c r="D28" s="26">
        <v>0</v>
      </c>
      <c r="E28" s="26"/>
      <c r="F28" s="26"/>
      <c r="G28" s="26"/>
      <c r="H28" s="26">
        <v>0</v>
      </c>
      <c r="I28" s="26"/>
      <c r="J28" s="26"/>
      <c r="K28" s="26"/>
    </row>
    <row r="29" spans="1:11" x14ac:dyDescent="0.25">
      <c r="A29" s="24" t="s">
        <v>34</v>
      </c>
      <c r="B29" s="25"/>
      <c r="C29" s="7">
        <v>2120</v>
      </c>
      <c r="D29" s="26">
        <v>0</v>
      </c>
      <c r="E29" s="26"/>
      <c r="F29" s="26"/>
      <c r="G29" s="26"/>
      <c r="H29" s="26">
        <v>0</v>
      </c>
      <c r="I29" s="26"/>
      <c r="J29" s="26"/>
      <c r="K29" s="26"/>
    </row>
    <row r="30" spans="1:11" x14ac:dyDescent="0.25">
      <c r="A30" s="24" t="s">
        <v>35</v>
      </c>
      <c r="B30" s="25"/>
      <c r="C30" s="7">
        <v>2130</v>
      </c>
      <c r="D30" s="26">
        <v>213695</v>
      </c>
      <c r="E30" s="26"/>
      <c r="F30" s="26"/>
      <c r="G30" s="26"/>
      <c r="H30" s="26">
        <v>138803</v>
      </c>
      <c r="I30" s="26"/>
      <c r="J30" s="26"/>
      <c r="K30" s="26"/>
    </row>
    <row r="31" spans="1:11" x14ac:dyDescent="0.25">
      <c r="A31" s="27" t="s">
        <v>36</v>
      </c>
      <c r="B31" s="28"/>
      <c r="C31" s="6">
        <v>2170</v>
      </c>
      <c r="D31" s="29">
        <f>D30+D29+D28+D27+D26</f>
        <v>213695</v>
      </c>
      <c r="E31" s="29"/>
      <c r="F31" s="29"/>
      <c r="G31" s="29"/>
      <c r="H31" s="29">
        <f>SUM(H26:K30)</f>
        <v>138803</v>
      </c>
      <c r="I31" s="29"/>
      <c r="J31" s="29"/>
      <c r="K31" s="29"/>
    </row>
    <row r="32" spans="1:11" x14ac:dyDescent="0.25">
      <c r="A32" s="27" t="s">
        <v>37</v>
      </c>
      <c r="B32" s="28"/>
      <c r="C32" s="6">
        <v>2200</v>
      </c>
      <c r="D32" s="29">
        <f>D31+D24</f>
        <v>1219642</v>
      </c>
      <c r="E32" s="29"/>
      <c r="F32" s="29"/>
      <c r="G32" s="29"/>
      <c r="H32" s="29">
        <f>H31+H24</f>
        <v>412480</v>
      </c>
      <c r="I32" s="29"/>
      <c r="J32" s="29"/>
      <c r="K32" s="29"/>
    </row>
    <row r="33" spans="1:11" x14ac:dyDescent="0.25">
      <c r="A33" s="27" t="s">
        <v>38</v>
      </c>
      <c r="B33" s="28"/>
      <c r="C33" s="7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7" t="s">
        <v>39</v>
      </c>
      <c r="B34" s="28"/>
      <c r="C34" s="6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4" t="s">
        <v>40</v>
      </c>
      <c r="B35" s="25"/>
      <c r="C35" s="7">
        <v>2210</v>
      </c>
      <c r="D35" s="26">
        <v>1225567</v>
      </c>
      <c r="E35" s="26"/>
      <c r="F35" s="26"/>
      <c r="G35" s="26"/>
      <c r="H35" s="26">
        <v>348485</v>
      </c>
      <c r="I35" s="26"/>
      <c r="J35" s="26"/>
      <c r="K35" s="26"/>
    </row>
    <row r="36" spans="1:11" x14ac:dyDescent="0.25">
      <c r="A36" s="24" t="s">
        <v>41</v>
      </c>
      <c r="B36" s="25"/>
      <c r="C36" s="7">
        <v>2220</v>
      </c>
      <c r="D36" s="26">
        <v>0</v>
      </c>
      <c r="E36" s="26"/>
      <c r="F36" s="26"/>
      <c r="G36" s="26"/>
      <c r="H36" s="26">
        <v>0</v>
      </c>
      <c r="I36" s="26"/>
      <c r="J36" s="26"/>
      <c r="K36" s="26"/>
    </row>
    <row r="37" spans="1:11" x14ac:dyDescent="0.25">
      <c r="A37" s="24" t="s">
        <v>42</v>
      </c>
      <c r="B37" s="25"/>
      <c r="C37" s="7">
        <v>2230</v>
      </c>
      <c r="D37" s="26">
        <v>0</v>
      </c>
      <c r="E37" s="26"/>
      <c r="F37" s="26"/>
      <c r="G37" s="26"/>
      <c r="H37" s="26">
        <v>0</v>
      </c>
      <c r="I37" s="26"/>
      <c r="J37" s="26"/>
      <c r="K37" s="26"/>
    </row>
    <row r="38" spans="1:11" x14ac:dyDescent="0.25">
      <c r="A38" s="24" t="s">
        <v>43</v>
      </c>
      <c r="B38" s="25"/>
      <c r="C38" s="7">
        <v>2240</v>
      </c>
      <c r="D38" s="26">
        <v>0</v>
      </c>
      <c r="E38" s="26"/>
      <c r="F38" s="26"/>
      <c r="G38" s="26"/>
      <c r="H38" s="26">
        <v>0</v>
      </c>
      <c r="I38" s="26"/>
      <c r="J38" s="26"/>
      <c r="K38" s="26"/>
    </row>
    <row r="39" spans="1:11" x14ac:dyDescent="0.25">
      <c r="A39" s="24" t="s">
        <v>44</v>
      </c>
      <c r="B39" s="25"/>
      <c r="C39" s="7">
        <v>2250</v>
      </c>
      <c r="D39" s="26">
        <v>0</v>
      </c>
      <c r="E39" s="26"/>
      <c r="F39" s="26"/>
      <c r="G39" s="26"/>
      <c r="H39" s="26">
        <v>56787</v>
      </c>
      <c r="I39" s="26"/>
      <c r="J39" s="26"/>
      <c r="K39" s="26"/>
    </row>
    <row r="40" spans="1:11" x14ac:dyDescent="0.25">
      <c r="A40" s="27" t="s">
        <v>45</v>
      </c>
      <c r="B40" s="28"/>
      <c r="C40" s="6">
        <v>2290</v>
      </c>
      <c r="D40" s="29">
        <f>SUM(D35:G39)</f>
        <v>1225567</v>
      </c>
      <c r="E40" s="29"/>
      <c r="F40" s="29"/>
      <c r="G40" s="29"/>
      <c r="H40" s="29">
        <f>SUM(H35:K39)</f>
        <v>405272</v>
      </c>
      <c r="I40" s="29"/>
      <c r="J40" s="29"/>
      <c r="K40" s="29"/>
    </row>
    <row r="41" spans="1:11" x14ac:dyDescent="0.25">
      <c r="A41" s="27" t="s">
        <v>46</v>
      </c>
      <c r="B41" s="28"/>
      <c r="C41" s="6"/>
      <c r="D41" s="26"/>
      <c r="E41" s="26"/>
      <c r="F41" s="26"/>
      <c r="G41" s="26"/>
      <c r="H41" s="26"/>
      <c r="I41" s="26"/>
      <c r="J41" s="26"/>
      <c r="K41" s="26"/>
    </row>
    <row r="42" spans="1:11" x14ac:dyDescent="0.25">
      <c r="A42" s="24" t="s">
        <v>33</v>
      </c>
      <c r="B42" s="25"/>
      <c r="C42" s="7">
        <v>2300</v>
      </c>
      <c r="D42" s="26">
        <v>0</v>
      </c>
      <c r="E42" s="26"/>
      <c r="F42" s="26"/>
      <c r="G42" s="26"/>
      <c r="H42" s="26">
        <v>0</v>
      </c>
      <c r="I42" s="26"/>
      <c r="J42" s="26"/>
      <c r="K42" s="26"/>
    </row>
    <row r="43" spans="1:11" x14ac:dyDescent="0.25">
      <c r="A43" s="24" t="s">
        <v>47</v>
      </c>
      <c r="B43" s="25"/>
      <c r="C43" s="7">
        <v>2310</v>
      </c>
      <c r="D43" s="26">
        <v>205</v>
      </c>
      <c r="E43" s="26"/>
      <c r="F43" s="26"/>
      <c r="G43" s="26"/>
      <c r="H43" s="26">
        <v>0</v>
      </c>
      <c r="I43" s="26"/>
      <c r="J43" s="26"/>
      <c r="K43" s="26"/>
    </row>
    <row r="44" spans="1:11" x14ac:dyDescent="0.25">
      <c r="A44" s="27" t="s">
        <v>48</v>
      </c>
      <c r="B44" s="28"/>
      <c r="C44" s="6">
        <v>2340</v>
      </c>
      <c r="D44" s="29">
        <f>D43</f>
        <v>205</v>
      </c>
      <c r="E44" s="29"/>
      <c r="F44" s="29"/>
      <c r="G44" s="29"/>
      <c r="H44" s="29">
        <f>SUM(H42:K43)</f>
        <v>0</v>
      </c>
      <c r="I44" s="29"/>
      <c r="J44" s="29"/>
      <c r="K44" s="29"/>
    </row>
    <row r="45" spans="1:11" x14ac:dyDescent="0.25">
      <c r="A45" s="27" t="s">
        <v>49</v>
      </c>
      <c r="B45" s="28"/>
      <c r="C45" s="6">
        <v>2380</v>
      </c>
      <c r="D45" s="26">
        <f>D44+D40</f>
        <v>1225772</v>
      </c>
      <c r="E45" s="26"/>
      <c r="F45" s="26"/>
      <c r="G45" s="26"/>
      <c r="H45" s="26">
        <f>H44+H40</f>
        <v>405272</v>
      </c>
      <c r="I45" s="26"/>
      <c r="J45" s="26"/>
      <c r="K45" s="26"/>
    </row>
    <row r="46" spans="1:11" x14ac:dyDescent="0.25">
      <c r="A46" s="27" t="s">
        <v>50</v>
      </c>
      <c r="B46" s="28"/>
      <c r="C46" s="6">
        <v>2390</v>
      </c>
      <c r="D46" s="26">
        <f>D32-D45</f>
        <v>-6130</v>
      </c>
      <c r="E46" s="26"/>
      <c r="F46" s="26"/>
      <c r="G46" s="26"/>
      <c r="H46" s="26">
        <f>H32-H45</f>
        <v>7208</v>
      </c>
      <c r="I46" s="26"/>
      <c r="J46" s="26"/>
      <c r="K46" s="26"/>
    </row>
    <row r="47" spans="1:11" x14ac:dyDescent="0.25">
      <c r="A47" s="8"/>
      <c r="B47" s="8"/>
      <c r="C47" s="9"/>
      <c r="D47" s="10"/>
      <c r="E47" s="10"/>
      <c r="F47" s="47"/>
      <c r="G47" s="47"/>
      <c r="H47" s="11"/>
      <c r="I47" s="10"/>
      <c r="J47" s="10"/>
      <c r="K47" s="10"/>
    </row>
    <row r="49" spans="1:11" x14ac:dyDescent="0.25">
      <c r="A49" s="48" t="s">
        <v>51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1" spans="1:11" ht="25.5" x14ac:dyDescent="0.25">
      <c r="A51" s="30" t="s">
        <v>52</v>
      </c>
      <c r="B51" s="31"/>
      <c r="C51" s="12" t="s">
        <v>19</v>
      </c>
      <c r="D51" s="32" t="s">
        <v>20</v>
      </c>
      <c r="E51" s="32"/>
      <c r="F51" s="32"/>
      <c r="G51" s="32"/>
      <c r="H51" s="32" t="s">
        <v>21</v>
      </c>
      <c r="I51" s="32"/>
      <c r="J51" s="32"/>
      <c r="K51" s="32"/>
    </row>
    <row r="52" spans="1:11" x14ac:dyDescent="0.25">
      <c r="A52" s="30">
        <v>1</v>
      </c>
      <c r="B52" s="31"/>
      <c r="C52" s="6">
        <v>2</v>
      </c>
      <c r="D52" s="32">
        <v>3</v>
      </c>
      <c r="E52" s="32"/>
      <c r="F52" s="32"/>
      <c r="G52" s="32"/>
      <c r="H52" s="32">
        <v>4</v>
      </c>
      <c r="I52" s="32"/>
      <c r="J52" s="32"/>
      <c r="K52" s="32"/>
    </row>
    <row r="53" spans="1:11" x14ac:dyDescent="0.25">
      <c r="A53" s="24" t="s">
        <v>53</v>
      </c>
      <c r="B53" s="25"/>
      <c r="C53" s="7">
        <v>2420</v>
      </c>
      <c r="D53" s="26">
        <v>0</v>
      </c>
      <c r="E53" s="26"/>
      <c r="F53" s="26"/>
      <c r="G53" s="26"/>
      <c r="H53" s="26">
        <v>0</v>
      </c>
      <c r="I53" s="26"/>
      <c r="J53" s="26"/>
      <c r="K53" s="26"/>
    </row>
    <row r="54" spans="1:11" x14ac:dyDescent="0.25">
      <c r="A54" s="24" t="s">
        <v>54</v>
      </c>
      <c r="B54" s="25"/>
      <c r="C54" s="7">
        <v>2430</v>
      </c>
      <c r="D54" s="26">
        <v>0</v>
      </c>
      <c r="E54" s="26"/>
      <c r="F54" s="26"/>
      <c r="G54" s="26"/>
      <c r="H54" s="26">
        <v>0</v>
      </c>
      <c r="I54" s="26"/>
      <c r="J54" s="26"/>
      <c r="K54" s="26"/>
    </row>
    <row r="55" spans="1:11" x14ac:dyDescent="0.25">
      <c r="A55" s="24" t="s">
        <v>55</v>
      </c>
      <c r="B55" s="25"/>
      <c r="C55" s="7">
        <v>2440</v>
      </c>
      <c r="D55" s="26">
        <v>0</v>
      </c>
      <c r="E55" s="26"/>
      <c r="F55" s="26"/>
      <c r="G55" s="26"/>
      <c r="H55" s="26">
        <v>0</v>
      </c>
      <c r="I55" s="26"/>
      <c r="J55" s="26"/>
      <c r="K55" s="26"/>
    </row>
    <row r="56" spans="1:11" x14ac:dyDescent="0.25">
      <c r="A56" s="24" t="s">
        <v>56</v>
      </c>
      <c r="B56" s="25"/>
      <c r="C56" s="7">
        <v>2450</v>
      </c>
      <c r="D56" s="26">
        <v>0</v>
      </c>
      <c r="E56" s="26"/>
      <c r="F56" s="26"/>
      <c r="G56" s="26"/>
      <c r="H56" s="26">
        <v>0</v>
      </c>
      <c r="I56" s="26"/>
      <c r="J56" s="26"/>
      <c r="K56" s="26"/>
    </row>
    <row r="57" spans="1:11" x14ac:dyDescent="0.25">
      <c r="A57" s="24" t="s">
        <v>57</v>
      </c>
      <c r="B57" s="25"/>
      <c r="C57" s="7">
        <v>2460</v>
      </c>
      <c r="D57" s="26">
        <v>0</v>
      </c>
      <c r="E57" s="26"/>
      <c r="F57" s="26"/>
      <c r="G57" s="26"/>
      <c r="H57" s="26">
        <v>0</v>
      </c>
      <c r="I57" s="26"/>
      <c r="J57" s="26"/>
      <c r="K57" s="26"/>
    </row>
    <row r="58" spans="1:11" x14ac:dyDescent="0.25">
      <c r="A58" s="24" t="s">
        <v>58</v>
      </c>
      <c r="B58" s="25"/>
      <c r="C58" s="7">
        <v>2470</v>
      </c>
      <c r="D58" s="26">
        <v>1225772</v>
      </c>
      <c r="E58" s="26"/>
      <c r="F58" s="26"/>
      <c r="G58" s="26"/>
      <c r="H58" s="26">
        <v>405272</v>
      </c>
      <c r="I58" s="26"/>
      <c r="J58" s="26"/>
      <c r="K58" s="26"/>
    </row>
    <row r="59" spans="1:11" x14ac:dyDescent="0.25">
      <c r="A59" s="24" t="s">
        <v>59</v>
      </c>
      <c r="B59" s="25"/>
      <c r="C59" s="7">
        <v>2480</v>
      </c>
      <c r="D59" s="26">
        <v>0</v>
      </c>
      <c r="E59" s="26"/>
      <c r="F59" s="26"/>
      <c r="G59" s="26"/>
      <c r="H59" s="26">
        <v>0</v>
      </c>
      <c r="I59" s="26"/>
      <c r="J59" s="26"/>
      <c r="K59" s="26"/>
    </row>
    <row r="60" spans="1:11" x14ac:dyDescent="0.25">
      <c r="A60" s="24" t="s">
        <v>60</v>
      </c>
      <c r="B60" s="25"/>
      <c r="C60" s="7">
        <v>2490</v>
      </c>
      <c r="D60" s="26">
        <v>0</v>
      </c>
      <c r="E60" s="26"/>
      <c r="F60" s="26"/>
      <c r="G60" s="26"/>
      <c r="H60" s="26">
        <v>0</v>
      </c>
      <c r="I60" s="26"/>
      <c r="J60" s="26"/>
      <c r="K60" s="26"/>
    </row>
    <row r="61" spans="1:11" x14ac:dyDescent="0.25">
      <c r="A61" s="24" t="s">
        <v>61</v>
      </c>
      <c r="B61" s="25"/>
      <c r="C61" s="7">
        <v>2500</v>
      </c>
      <c r="D61" s="26">
        <v>0</v>
      </c>
      <c r="E61" s="26"/>
      <c r="F61" s="26"/>
      <c r="G61" s="26"/>
      <c r="H61" s="26">
        <v>0</v>
      </c>
      <c r="I61" s="26"/>
      <c r="J61" s="26"/>
      <c r="K61" s="26"/>
    </row>
    <row r="62" spans="1:11" x14ac:dyDescent="0.25">
      <c r="A62" s="24" t="s">
        <v>62</v>
      </c>
      <c r="B62" s="25"/>
      <c r="C62" s="7">
        <v>2510</v>
      </c>
      <c r="D62" s="26">
        <v>0</v>
      </c>
      <c r="E62" s="26"/>
      <c r="F62" s="26"/>
      <c r="G62" s="26"/>
      <c r="H62" s="26">
        <v>0</v>
      </c>
      <c r="I62" s="26"/>
      <c r="J62" s="26"/>
      <c r="K62" s="26"/>
    </row>
    <row r="63" spans="1:11" x14ac:dyDescent="0.25">
      <c r="A63" s="43" t="s">
        <v>63</v>
      </c>
      <c r="B63" s="44"/>
      <c r="C63" s="13">
        <v>2520</v>
      </c>
      <c r="D63" s="45">
        <f>SUM(D53:G62)</f>
        <v>1225772</v>
      </c>
      <c r="E63" s="46"/>
      <c r="F63" s="46"/>
      <c r="G63" s="46"/>
      <c r="H63" s="45">
        <f>SUM(H53:K62)</f>
        <v>405272</v>
      </c>
      <c r="I63" s="46"/>
      <c r="J63" s="46"/>
      <c r="K63" s="46"/>
    </row>
    <row r="64" spans="1:11" x14ac:dyDescent="0.25">
      <c r="A64" s="38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6" spans="1:11" x14ac:dyDescent="0.25">
      <c r="A66" s="39" t="s">
        <v>18</v>
      </c>
      <c r="B66" s="40"/>
      <c r="C66" s="32" t="s">
        <v>19</v>
      </c>
      <c r="D66" s="32" t="s">
        <v>65</v>
      </c>
      <c r="E66" s="32"/>
      <c r="F66" s="32"/>
      <c r="G66" s="32"/>
      <c r="H66" s="32" t="s">
        <v>66</v>
      </c>
      <c r="I66" s="32"/>
      <c r="J66" s="32"/>
      <c r="K66" s="32"/>
    </row>
    <row r="67" spans="1:11" ht="169.5" x14ac:dyDescent="0.25">
      <c r="A67" s="41"/>
      <c r="B67" s="42"/>
      <c r="C67" s="32"/>
      <c r="D67" s="14" t="s">
        <v>67</v>
      </c>
      <c r="E67" s="14" t="s">
        <v>68</v>
      </c>
      <c r="F67" s="14" t="s">
        <v>68</v>
      </c>
      <c r="G67" s="14" t="s">
        <v>69</v>
      </c>
      <c r="H67" s="14" t="s">
        <v>70</v>
      </c>
      <c r="I67" s="14" t="s">
        <v>70</v>
      </c>
      <c r="J67" s="14" t="s">
        <v>68</v>
      </c>
      <c r="K67" s="14" t="s">
        <v>71</v>
      </c>
    </row>
    <row r="68" spans="1:11" x14ac:dyDescent="0.25">
      <c r="A68" s="30">
        <v>1</v>
      </c>
      <c r="B68" s="31"/>
      <c r="C68" s="6">
        <v>2</v>
      </c>
      <c r="D68" s="6">
        <v>3</v>
      </c>
      <c r="E68" s="6">
        <v>4</v>
      </c>
      <c r="F68" s="6"/>
      <c r="G68" s="6">
        <v>5</v>
      </c>
      <c r="H68" s="6">
        <v>6</v>
      </c>
      <c r="I68" s="6">
        <v>7</v>
      </c>
      <c r="J68" s="6"/>
      <c r="K68" s="6">
        <v>8</v>
      </c>
    </row>
    <row r="69" spans="1:11" x14ac:dyDescent="0.25">
      <c r="A69" s="27" t="s">
        <v>22</v>
      </c>
      <c r="B69" s="28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27" t="s">
        <v>31</v>
      </c>
      <c r="B70" s="28"/>
      <c r="C70" s="6">
        <v>2530</v>
      </c>
      <c r="D70" s="15">
        <v>0</v>
      </c>
      <c r="E70" s="15"/>
      <c r="F70" s="15">
        <v>0</v>
      </c>
      <c r="G70" s="15">
        <v>0</v>
      </c>
      <c r="H70" s="15"/>
      <c r="I70" s="15">
        <v>0</v>
      </c>
      <c r="J70" s="15">
        <v>0</v>
      </c>
      <c r="K70" s="15">
        <v>0</v>
      </c>
    </row>
    <row r="71" spans="1:11" x14ac:dyDescent="0.25">
      <c r="A71" s="27" t="s">
        <v>32</v>
      </c>
      <c r="B71" s="28"/>
      <c r="C71" s="6">
        <v>2540</v>
      </c>
      <c r="D71" s="15">
        <v>0</v>
      </c>
      <c r="E71" s="15"/>
      <c r="F71" s="15">
        <v>0</v>
      </c>
      <c r="G71" s="15">
        <v>0</v>
      </c>
      <c r="H71" s="15"/>
      <c r="I71" s="15">
        <v>0</v>
      </c>
      <c r="J71" s="15">
        <v>0</v>
      </c>
      <c r="K71" s="15">
        <v>0</v>
      </c>
    </row>
    <row r="72" spans="1:11" x14ac:dyDescent="0.25">
      <c r="A72" s="24" t="s">
        <v>72</v>
      </c>
      <c r="B72" s="25"/>
      <c r="C72" s="7">
        <v>2541</v>
      </c>
      <c r="D72" s="15">
        <v>0</v>
      </c>
      <c r="E72" s="15"/>
      <c r="F72" s="15">
        <v>0</v>
      </c>
      <c r="G72" s="15">
        <v>0</v>
      </c>
      <c r="H72" s="15"/>
      <c r="I72" s="15">
        <v>0</v>
      </c>
      <c r="J72" s="15">
        <v>0</v>
      </c>
      <c r="K72" s="15">
        <v>0</v>
      </c>
    </row>
    <row r="73" spans="1:11" x14ac:dyDescent="0.25">
      <c r="A73" s="24" t="s">
        <v>73</v>
      </c>
      <c r="B73" s="25"/>
      <c r="C73" s="7">
        <v>2542</v>
      </c>
      <c r="D73" s="15">
        <v>0</v>
      </c>
      <c r="E73" s="15"/>
      <c r="F73" s="15">
        <v>0</v>
      </c>
      <c r="G73" s="15">
        <v>0</v>
      </c>
      <c r="H73" s="15"/>
      <c r="I73" s="15">
        <v>0</v>
      </c>
      <c r="J73" s="15">
        <v>0</v>
      </c>
      <c r="K73" s="15">
        <v>0</v>
      </c>
    </row>
    <row r="74" spans="1:11" x14ac:dyDescent="0.25">
      <c r="A74" s="24" t="s">
        <v>74</v>
      </c>
      <c r="B74" s="25"/>
      <c r="C74" s="7">
        <v>2543</v>
      </c>
      <c r="D74" s="15">
        <v>0</v>
      </c>
      <c r="E74" s="15"/>
      <c r="F74" s="15">
        <v>0</v>
      </c>
      <c r="G74" s="15">
        <v>0</v>
      </c>
      <c r="H74" s="15"/>
      <c r="I74" s="15">
        <v>0</v>
      </c>
      <c r="J74" s="15">
        <v>0</v>
      </c>
      <c r="K74" s="15">
        <v>0</v>
      </c>
    </row>
    <row r="75" spans="1:11" x14ac:dyDescent="0.25">
      <c r="A75" s="24" t="s">
        <v>75</v>
      </c>
      <c r="B75" s="25"/>
      <c r="C75" s="7">
        <v>2544</v>
      </c>
      <c r="D75" s="15">
        <v>0</v>
      </c>
      <c r="E75" s="15"/>
      <c r="F75" s="15">
        <v>0</v>
      </c>
      <c r="G75" s="15">
        <v>0</v>
      </c>
      <c r="H75" s="15"/>
      <c r="I75" s="15">
        <v>0</v>
      </c>
      <c r="J75" s="15">
        <v>0</v>
      </c>
      <c r="K75" s="15">
        <v>0</v>
      </c>
    </row>
    <row r="76" spans="1:11" x14ac:dyDescent="0.25">
      <c r="A76" s="24"/>
      <c r="B76" s="25"/>
      <c r="C76" s="7"/>
      <c r="D76" s="15">
        <v>0</v>
      </c>
      <c r="E76" s="15"/>
      <c r="F76" s="15">
        <v>0</v>
      </c>
      <c r="G76" s="15">
        <v>0</v>
      </c>
      <c r="H76" s="15"/>
      <c r="I76" s="15">
        <v>0</v>
      </c>
      <c r="J76" s="15">
        <v>0</v>
      </c>
      <c r="K76" s="15">
        <v>0</v>
      </c>
    </row>
    <row r="77" spans="1:11" x14ac:dyDescent="0.25">
      <c r="A77" s="27" t="s">
        <v>76</v>
      </c>
      <c r="B77" s="28"/>
      <c r="C77" s="6">
        <v>2550</v>
      </c>
      <c r="D77" s="15">
        <v>0</v>
      </c>
      <c r="E77" s="15"/>
      <c r="F77" s="15">
        <v>0</v>
      </c>
      <c r="G77" s="15">
        <v>0</v>
      </c>
      <c r="H77" s="15"/>
      <c r="I77" s="15">
        <v>0</v>
      </c>
      <c r="J77" s="15">
        <v>0</v>
      </c>
      <c r="K77" s="15">
        <v>0</v>
      </c>
    </row>
    <row r="78" spans="1:11" x14ac:dyDescent="0.25">
      <c r="A78" s="27" t="s">
        <v>77</v>
      </c>
      <c r="B78" s="28"/>
      <c r="C78" s="6">
        <v>2560</v>
      </c>
      <c r="D78" s="15">
        <v>0</v>
      </c>
      <c r="E78" s="15"/>
      <c r="F78" s="15">
        <v>0</v>
      </c>
      <c r="G78" s="15">
        <v>0</v>
      </c>
      <c r="H78" s="15"/>
      <c r="I78" s="15">
        <v>0</v>
      </c>
      <c r="J78" s="15">
        <v>0</v>
      </c>
      <c r="K78" s="15">
        <v>0</v>
      </c>
    </row>
    <row r="79" spans="1:11" x14ac:dyDescent="0.25">
      <c r="A79" s="36" t="s">
        <v>78</v>
      </c>
      <c r="B79" s="37"/>
      <c r="C79" s="6">
        <v>2561</v>
      </c>
      <c r="D79" s="15">
        <v>0</v>
      </c>
      <c r="E79" s="15"/>
      <c r="F79" s="15">
        <v>0</v>
      </c>
      <c r="G79" s="15">
        <v>0</v>
      </c>
      <c r="H79" s="15"/>
      <c r="I79" s="15">
        <v>0</v>
      </c>
      <c r="J79" s="15">
        <v>0</v>
      </c>
      <c r="K79" s="15">
        <v>0</v>
      </c>
    </row>
    <row r="80" spans="1:11" x14ac:dyDescent="0.25">
      <c r="A80" s="36" t="s">
        <v>79</v>
      </c>
      <c r="B80" s="37"/>
      <c r="C80" s="6">
        <v>2570</v>
      </c>
      <c r="D80" s="15">
        <v>0</v>
      </c>
      <c r="E80" s="15"/>
      <c r="F80" s="15">
        <v>0</v>
      </c>
      <c r="G80" s="15">
        <v>0</v>
      </c>
      <c r="H80" s="15"/>
      <c r="I80" s="15">
        <v>0</v>
      </c>
      <c r="J80" s="15">
        <v>0</v>
      </c>
      <c r="K80" s="15">
        <v>0</v>
      </c>
    </row>
    <row r="81" spans="1:11" x14ac:dyDescent="0.25">
      <c r="A81" s="27" t="s">
        <v>80</v>
      </c>
      <c r="B81" s="28"/>
      <c r="C81" s="6">
        <v>2580</v>
      </c>
      <c r="D81" s="15">
        <v>0</v>
      </c>
      <c r="E81" s="15"/>
      <c r="F81" s="15">
        <v>0</v>
      </c>
      <c r="G81" s="15">
        <v>0</v>
      </c>
      <c r="H81" s="15"/>
      <c r="I81" s="15">
        <v>0</v>
      </c>
      <c r="J81" s="15">
        <v>0</v>
      </c>
      <c r="K81" s="15">
        <v>0</v>
      </c>
    </row>
    <row r="82" spans="1:11" x14ac:dyDescent="0.25">
      <c r="A82" s="24" t="s">
        <v>81</v>
      </c>
      <c r="B82" s="25"/>
      <c r="C82" s="7">
        <v>2581</v>
      </c>
      <c r="D82" s="15">
        <v>0</v>
      </c>
      <c r="E82" s="15"/>
      <c r="F82" s="15">
        <v>0</v>
      </c>
      <c r="G82" s="15">
        <v>0</v>
      </c>
      <c r="H82" s="15"/>
      <c r="I82" s="15">
        <v>0</v>
      </c>
      <c r="J82" s="15">
        <v>0</v>
      </c>
      <c r="K82" s="15">
        <v>0</v>
      </c>
    </row>
    <row r="83" spans="1:11" x14ac:dyDescent="0.25">
      <c r="A83" s="24" t="s">
        <v>82</v>
      </c>
      <c r="B83" s="25"/>
      <c r="C83" s="7">
        <v>2582</v>
      </c>
      <c r="D83" s="15">
        <v>0</v>
      </c>
      <c r="E83" s="15"/>
      <c r="F83" s="15">
        <v>0</v>
      </c>
      <c r="G83" s="15">
        <v>0</v>
      </c>
      <c r="H83" s="15"/>
      <c r="I83" s="15">
        <v>0</v>
      </c>
      <c r="J83" s="15">
        <v>0</v>
      </c>
      <c r="K83" s="15">
        <v>0</v>
      </c>
    </row>
    <row r="84" spans="1:11" x14ac:dyDescent="0.25">
      <c r="A84" s="24" t="s">
        <v>83</v>
      </c>
      <c r="B84" s="25"/>
      <c r="C84" s="7">
        <v>2583</v>
      </c>
      <c r="D84" s="15">
        <v>0</v>
      </c>
      <c r="E84" s="15"/>
      <c r="F84" s="15">
        <v>0</v>
      </c>
      <c r="G84" s="15">
        <v>0</v>
      </c>
      <c r="H84" s="15"/>
      <c r="I84" s="15">
        <v>0</v>
      </c>
      <c r="J84" s="15">
        <v>0</v>
      </c>
      <c r="K84" s="15">
        <v>0</v>
      </c>
    </row>
    <row r="85" spans="1:11" x14ac:dyDescent="0.25">
      <c r="A85" s="24"/>
      <c r="B85" s="25"/>
      <c r="C85" s="7"/>
      <c r="D85" s="15">
        <v>0</v>
      </c>
      <c r="E85" s="15"/>
      <c r="F85" s="15">
        <v>0</v>
      </c>
      <c r="G85" s="15">
        <v>0</v>
      </c>
      <c r="H85" s="15"/>
      <c r="I85" s="15">
        <v>0</v>
      </c>
      <c r="J85" s="15">
        <v>0</v>
      </c>
      <c r="K85" s="15">
        <v>0</v>
      </c>
    </row>
    <row r="86" spans="1:11" x14ac:dyDescent="0.25">
      <c r="A86" s="24" t="s">
        <v>84</v>
      </c>
      <c r="B86" s="25"/>
      <c r="C86" s="7">
        <v>2590</v>
      </c>
      <c r="D86" s="15">
        <v>0</v>
      </c>
      <c r="E86" s="15"/>
      <c r="F86" s="15">
        <v>0</v>
      </c>
      <c r="G86" s="15">
        <v>0</v>
      </c>
      <c r="H86" s="15"/>
      <c r="I86" s="15">
        <v>0</v>
      </c>
      <c r="J86" s="15">
        <v>0</v>
      </c>
      <c r="K86" s="15">
        <v>0</v>
      </c>
    </row>
    <row r="87" spans="1:11" x14ac:dyDescent="0.25">
      <c r="A87" s="27" t="s">
        <v>85</v>
      </c>
      <c r="B87" s="28"/>
      <c r="C87" s="6">
        <v>2600</v>
      </c>
      <c r="D87" s="15">
        <v>0</v>
      </c>
      <c r="E87" s="15"/>
      <c r="F87" s="15">
        <v>0</v>
      </c>
      <c r="G87" s="15">
        <v>0</v>
      </c>
      <c r="H87" s="15"/>
      <c r="I87" s="15">
        <v>0</v>
      </c>
      <c r="J87" s="15">
        <v>0</v>
      </c>
      <c r="K87" s="15">
        <v>0</v>
      </c>
    </row>
    <row r="88" spans="1:11" x14ac:dyDescent="0.25">
      <c r="A88" s="27" t="s">
        <v>38</v>
      </c>
      <c r="B88" s="28"/>
      <c r="C88" s="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24" t="s">
        <v>86</v>
      </c>
      <c r="B89" s="25"/>
      <c r="C89" s="7">
        <v>2610</v>
      </c>
      <c r="D89" s="15">
        <v>0</v>
      </c>
      <c r="E89" s="15"/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</row>
    <row r="90" spans="1:11" x14ac:dyDescent="0.25">
      <c r="A90" s="24" t="s">
        <v>87</v>
      </c>
      <c r="B90" s="25"/>
      <c r="C90" s="7">
        <v>2620</v>
      </c>
      <c r="D90" s="15">
        <v>0</v>
      </c>
      <c r="E90" s="15"/>
      <c r="F90" s="15">
        <v>0</v>
      </c>
      <c r="G90" s="15">
        <v>0</v>
      </c>
      <c r="H90" s="15"/>
      <c r="I90" s="15">
        <v>0</v>
      </c>
      <c r="J90" s="15">
        <v>0</v>
      </c>
      <c r="K90" s="15">
        <v>0</v>
      </c>
    </row>
    <row r="91" spans="1:11" x14ac:dyDescent="0.25">
      <c r="A91" s="24" t="s">
        <v>88</v>
      </c>
      <c r="B91" s="25"/>
      <c r="C91" s="7">
        <v>2630</v>
      </c>
      <c r="D91" s="15">
        <v>0</v>
      </c>
      <c r="E91" s="15"/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</row>
    <row r="92" spans="1:11" x14ac:dyDescent="0.25">
      <c r="A92" s="24" t="s">
        <v>89</v>
      </c>
      <c r="B92" s="25"/>
      <c r="C92" s="7">
        <v>2640</v>
      </c>
      <c r="D92" s="15">
        <v>0</v>
      </c>
      <c r="E92" s="15"/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</row>
    <row r="93" spans="1:11" x14ac:dyDescent="0.25">
      <c r="A93" s="33" t="s">
        <v>90</v>
      </c>
      <c r="B93" s="34"/>
      <c r="C93" s="7">
        <v>2641</v>
      </c>
      <c r="D93" s="15">
        <v>0</v>
      </c>
      <c r="E93" s="15"/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</row>
    <row r="94" spans="1:11" x14ac:dyDescent="0.25">
      <c r="A94" s="24" t="s">
        <v>91</v>
      </c>
      <c r="B94" s="25"/>
      <c r="C94" s="7">
        <v>2650</v>
      </c>
      <c r="D94" s="15">
        <v>0</v>
      </c>
      <c r="E94" s="15"/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</row>
    <row r="95" spans="1:11" x14ac:dyDescent="0.25">
      <c r="A95" s="24" t="s">
        <v>92</v>
      </c>
      <c r="B95" s="25"/>
      <c r="C95" s="7">
        <v>2660</v>
      </c>
      <c r="D95" s="15">
        <v>0</v>
      </c>
      <c r="E95" s="15"/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</row>
    <row r="96" spans="1:11" x14ac:dyDescent="0.25">
      <c r="A96" s="24" t="s">
        <v>93</v>
      </c>
      <c r="B96" s="25"/>
      <c r="C96" s="7">
        <v>2670</v>
      </c>
      <c r="D96" s="15">
        <v>0</v>
      </c>
      <c r="E96" s="15"/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</row>
    <row r="97" spans="1:11" x14ac:dyDescent="0.25">
      <c r="A97" s="24" t="s">
        <v>94</v>
      </c>
      <c r="B97" s="25"/>
      <c r="C97" s="7">
        <v>2680</v>
      </c>
      <c r="D97" s="15">
        <v>0</v>
      </c>
      <c r="E97" s="15"/>
      <c r="F97" s="15">
        <v>0</v>
      </c>
      <c r="G97" s="15">
        <v>0</v>
      </c>
      <c r="H97" s="15"/>
      <c r="I97" s="15">
        <v>0</v>
      </c>
      <c r="J97" s="15">
        <v>0</v>
      </c>
      <c r="K97" s="15">
        <v>0</v>
      </c>
    </row>
    <row r="98" spans="1:11" x14ac:dyDescent="0.25">
      <c r="A98" s="24" t="s">
        <v>95</v>
      </c>
      <c r="B98" s="25"/>
      <c r="C98" s="7">
        <v>2690</v>
      </c>
      <c r="D98" s="15">
        <v>0</v>
      </c>
      <c r="E98" s="15"/>
      <c r="F98" s="15">
        <v>0</v>
      </c>
      <c r="G98" s="15">
        <v>0</v>
      </c>
      <c r="H98" s="15"/>
      <c r="I98" s="15">
        <v>0</v>
      </c>
      <c r="J98" s="15">
        <v>0</v>
      </c>
      <c r="K98" s="15">
        <v>0</v>
      </c>
    </row>
    <row r="99" spans="1:11" x14ac:dyDescent="0.25">
      <c r="A99" s="33" t="s">
        <v>96</v>
      </c>
      <c r="B99" s="34"/>
      <c r="C99" s="7">
        <v>2691</v>
      </c>
      <c r="D99" s="15">
        <v>0</v>
      </c>
      <c r="E99" s="15"/>
      <c r="F99" s="15">
        <v>0</v>
      </c>
      <c r="G99" s="15">
        <v>0</v>
      </c>
      <c r="H99" s="15"/>
      <c r="I99" s="15">
        <v>0</v>
      </c>
      <c r="J99" s="15">
        <v>0</v>
      </c>
      <c r="K99" s="15">
        <v>0</v>
      </c>
    </row>
    <row r="100" spans="1:11" x14ac:dyDescent="0.25">
      <c r="A100" s="24" t="s">
        <v>97</v>
      </c>
      <c r="B100" s="25"/>
      <c r="C100" s="7">
        <v>2700</v>
      </c>
      <c r="D100" s="15">
        <v>0</v>
      </c>
      <c r="E100" s="15"/>
      <c r="F100" s="15">
        <v>0</v>
      </c>
      <c r="G100" s="15">
        <v>0</v>
      </c>
      <c r="H100" s="15"/>
      <c r="I100" s="15">
        <v>0</v>
      </c>
      <c r="J100" s="15">
        <v>0</v>
      </c>
      <c r="K100" s="15">
        <v>0</v>
      </c>
    </row>
    <row r="101" spans="1:11" x14ac:dyDescent="0.25">
      <c r="A101" s="24" t="s">
        <v>98</v>
      </c>
      <c r="B101" s="25"/>
      <c r="C101" s="7">
        <v>2710</v>
      </c>
      <c r="D101" s="15">
        <v>0</v>
      </c>
      <c r="E101" s="15"/>
      <c r="F101" s="15">
        <v>0</v>
      </c>
      <c r="G101" s="15">
        <v>0</v>
      </c>
      <c r="H101" s="15"/>
      <c r="I101" s="15">
        <v>0</v>
      </c>
      <c r="J101" s="15">
        <v>0</v>
      </c>
      <c r="K101" s="15">
        <v>0</v>
      </c>
    </row>
    <row r="102" spans="1:11" x14ac:dyDescent="0.25">
      <c r="A102" s="27" t="s">
        <v>49</v>
      </c>
      <c r="B102" s="28"/>
      <c r="C102" s="6">
        <v>2780</v>
      </c>
      <c r="D102" s="15">
        <v>0</v>
      </c>
      <c r="E102" s="15"/>
      <c r="F102" s="15">
        <v>0</v>
      </c>
      <c r="G102" s="15">
        <v>0</v>
      </c>
      <c r="H102" s="15"/>
      <c r="I102" s="15">
        <v>0</v>
      </c>
      <c r="J102" s="15">
        <v>0</v>
      </c>
      <c r="K102" s="15">
        <v>0</v>
      </c>
    </row>
    <row r="103" spans="1:11" x14ac:dyDescent="0.25">
      <c r="A103" s="27" t="s">
        <v>50</v>
      </c>
      <c r="B103" s="28"/>
      <c r="C103" s="6">
        <v>2790</v>
      </c>
      <c r="D103" s="15">
        <v>0</v>
      </c>
      <c r="E103" s="15"/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</row>
    <row r="105" spans="1:11" x14ac:dyDescent="0.25">
      <c r="A105" s="35" t="s">
        <v>99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</row>
    <row r="107" spans="1:11" ht="42.75" x14ac:dyDescent="0.25">
      <c r="A107" s="30" t="s">
        <v>18</v>
      </c>
      <c r="B107" s="31"/>
      <c r="C107" s="6" t="s">
        <v>19</v>
      </c>
      <c r="D107" s="32" t="s">
        <v>20</v>
      </c>
      <c r="E107" s="32"/>
      <c r="F107" s="32"/>
      <c r="G107" s="32"/>
      <c r="H107" s="32" t="s">
        <v>100</v>
      </c>
      <c r="I107" s="32"/>
      <c r="J107" s="32"/>
      <c r="K107" s="32"/>
    </row>
    <row r="108" spans="1:11" x14ac:dyDescent="0.25">
      <c r="A108" s="30">
        <v>1</v>
      </c>
      <c r="B108" s="31"/>
      <c r="C108" s="6">
        <v>2</v>
      </c>
      <c r="D108" s="32">
        <v>3</v>
      </c>
      <c r="E108" s="32"/>
      <c r="F108" s="32"/>
      <c r="G108" s="32"/>
      <c r="H108" s="32">
        <v>4</v>
      </c>
      <c r="I108" s="32"/>
      <c r="J108" s="32"/>
      <c r="K108" s="32"/>
    </row>
    <row r="109" spans="1:11" x14ac:dyDescent="0.25">
      <c r="A109" s="24" t="s">
        <v>101</v>
      </c>
      <c r="B109" s="25"/>
      <c r="C109" s="7">
        <v>2820</v>
      </c>
      <c r="D109" s="26">
        <f>'[1]Ф.2.ЗВЕД'!I26+'[1]Ф.4.1.ЗВЕД'!O33+'[1]Ф.4.2.ЗВЕД'!L32+'[1]Ф.4.3.ЗВЕД'!L26</f>
        <v>0</v>
      </c>
      <c r="E109" s="26"/>
      <c r="F109" s="26"/>
      <c r="G109" s="26"/>
      <c r="H109" s="26">
        <v>0</v>
      </c>
      <c r="I109" s="26"/>
      <c r="J109" s="26"/>
      <c r="K109" s="26"/>
    </row>
    <row r="110" spans="1:11" x14ac:dyDescent="0.25">
      <c r="A110" s="24" t="s">
        <v>102</v>
      </c>
      <c r="B110" s="25"/>
      <c r="C110" s="7">
        <v>2830</v>
      </c>
      <c r="D110" s="26">
        <f>'[1]Ф.2.ЗВЕД'!I29+'[1]Ф.4.1.ЗВЕД'!O36+'[1]Ф.4.2.ЗВЕД'!L35+'[1]Ф.4.3.ЗВЕД'!L29</f>
        <v>0</v>
      </c>
      <c r="E110" s="26"/>
      <c r="F110" s="26"/>
      <c r="G110" s="26"/>
      <c r="H110" s="26">
        <v>0</v>
      </c>
      <c r="I110" s="26"/>
      <c r="J110" s="26"/>
      <c r="K110" s="26"/>
    </row>
    <row r="111" spans="1:11" x14ac:dyDescent="0.25">
      <c r="A111" s="24" t="s">
        <v>103</v>
      </c>
      <c r="B111" s="25"/>
      <c r="C111" s="7">
        <v>2840</v>
      </c>
      <c r="D111" s="26">
        <v>1005218</v>
      </c>
      <c r="E111" s="26"/>
      <c r="F111" s="26"/>
      <c r="G111" s="26"/>
      <c r="H111" s="26">
        <v>245689</v>
      </c>
      <c r="I111" s="26"/>
      <c r="J111" s="26"/>
      <c r="K111" s="26"/>
    </row>
    <row r="112" spans="1:11" x14ac:dyDescent="0.25">
      <c r="A112" s="24" t="s">
        <v>104</v>
      </c>
      <c r="B112" s="25"/>
      <c r="C112" s="7">
        <v>2850</v>
      </c>
      <c r="D112" s="26">
        <v>220349</v>
      </c>
      <c r="E112" s="26"/>
      <c r="F112" s="26"/>
      <c r="G112" s="26"/>
      <c r="H112" s="26">
        <v>102796</v>
      </c>
      <c r="I112" s="26"/>
      <c r="J112" s="26"/>
      <c r="K112" s="26"/>
    </row>
    <row r="113" spans="1:11" x14ac:dyDescent="0.25">
      <c r="A113" s="24" t="s">
        <v>105</v>
      </c>
      <c r="B113" s="25"/>
      <c r="C113" s="7">
        <v>2860</v>
      </c>
      <c r="D113" s="26">
        <v>0</v>
      </c>
      <c r="E113" s="26"/>
      <c r="F113" s="26"/>
      <c r="G113" s="26"/>
      <c r="H113" s="26">
        <v>56787</v>
      </c>
      <c r="I113" s="26"/>
      <c r="J113" s="26"/>
      <c r="K113" s="26"/>
    </row>
    <row r="114" spans="1:11" x14ac:dyDescent="0.25">
      <c r="A114" s="27" t="s">
        <v>106</v>
      </c>
      <c r="B114" s="28"/>
      <c r="C114" s="6">
        <v>2890</v>
      </c>
      <c r="D114" s="29">
        <f>SUM(D109:G113)</f>
        <v>1225567</v>
      </c>
      <c r="E114" s="29"/>
      <c r="F114" s="29"/>
      <c r="G114" s="29"/>
      <c r="H114" s="29">
        <f>SUM(H109:K113)</f>
        <v>405272</v>
      </c>
      <c r="I114" s="29"/>
      <c r="J114" s="29"/>
      <c r="K114" s="29"/>
    </row>
    <row r="116" spans="1:11" ht="15.75" x14ac:dyDescent="0.25">
      <c r="A116" s="17" t="s">
        <v>107</v>
      </c>
      <c r="C116" s="22"/>
      <c r="D116" s="22"/>
      <c r="F116" s="23" t="s">
        <v>124</v>
      </c>
      <c r="G116" s="23"/>
      <c r="H116" s="23"/>
      <c r="I116" s="23"/>
      <c r="J116" s="23"/>
      <c r="K116" s="23"/>
    </row>
    <row r="117" spans="1:11" ht="15.75" x14ac:dyDescent="0.25">
      <c r="A117" s="17"/>
      <c r="C117" s="20" t="s">
        <v>108</v>
      </c>
      <c r="D117" s="20"/>
      <c r="F117" s="21" t="s">
        <v>109</v>
      </c>
      <c r="G117" s="21"/>
      <c r="H117" s="21"/>
      <c r="I117" s="21"/>
      <c r="J117" s="21"/>
      <c r="K117" s="21"/>
    </row>
    <row r="118" spans="1:11" ht="15.75" x14ac:dyDescent="0.25">
      <c r="A118" s="17" t="s">
        <v>110</v>
      </c>
      <c r="B118" s="17"/>
    </row>
    <row r="119" spans="1:11" ht="15.75" x14ac:dyDescent="0.25">
      <c r="A119" s="17" t="s">
        <v>111</v>
      </c>
      <c r="B119" s="17"/>
    </row>
    <row r="120" spans="1:11" ht="15.75" x14ac:dyDescent="0.25">
      <c r="A120" s="17" t="s">
        <v>112</v>
      </c>
      <c r="C120" s="22"/>
      <c r="D120" s="22"/>
      <c r="F120" s="23" t="s">
        <v>121</v>
      </c>
      <c r="G120" s="23"/>
      <c r="H120" s="23"/>
      <c r="I120" s="23"/>
      <c r="J120" s="23"/>
      <c r="K120" s="23"/>
    </row>
    <row r="121" spans="1:11" x14ac:dyDescent="0.25">
      <c r="C121" s="20" t="s">
        <v>108</v>
      </c>
      <c r="D121" s="20"/>
      <c r="F121" s="21" t="s">
        <v>109</v>
      </c>
      <c r="G121" s="21"/>
      <c r="H121" s="21"/>
      <c r="I121" s="21"/>
      <c r="J121" s="21"/>
      <c r="K121" s="21"/>
    </row>
  </sheetData>
  <mergeCells count="233"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46:B46"/>
    <mergeCell ref="D46:G46"/>
    <mergeCell ref="H46:K46"/>
    <mergeCell ref="F47:G47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2019-08-01T08:07:29Z</dcterms:created>
  <dcterms:modified xsi:type="dcterms:W3CDTF">2020-07-10T09:07:50Z</dcterms:modified>
</cp:coreProperties>
</file>