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Квітень 1021" sheetId="40" r:id="rId1"/>
    <sheet name="Травень 1021" sheetId="20" r:id="rId2"/>
    <sheet name="Червень 1021" sheetId="42" r:id="rId3"/>
  </sheets>
  <definedNames>
    <definedName name="_GoBack" localSheetId="2">'Червень 1021'!$C$167</definedName>
    <definedName name="_xlnm.Print_Area" localSheetId="0">'Квітень 1021'!$A$1:$K$978</definedName>
    <definedName name="_xlnm.Print_Area" localSheetId="2">'Червень 1021'!$A$1:$H$299</definedName>
  </definedNames>
  <calcPr calcId="124519"/>
  <pivotCaches>
    <pivotCache cacheId="0" r:id="rId4"/>
  </pivotCaches>
</workbook>
</file>

<file path=xl/calcChain.xml><?xml version="1.0" encoding="utf-8"?>
<calcChain xmlns="http://schemas.openxmlformats.org/spreadsheetml/2006/main">
  <c r="H174" i="42"/>
  <c r="H175"/>
  <c r="H176"/>
  <c r="H177"/>
  <c r="H178"/>
  <c r="H179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55"/>
  <c r="H153"/>
  <c r="H58"/>
  <c r="H63" s="1"/>
  <c r="G294"/>
  <c r="H289"/>
  <c r="H288"/>
  <c r="H287"/>
  <c r="H286"/>
  <c r="H285"/>
  <c r="H118"/>
  <c r="G298"/>
  <c r="G296"/>
  <c r="H295"/>
  <c r="H296" s="1"/>
  <c r="H293"/>
  <c r="H292"/>
  <c r="H291"/>
  <c r="H290"/>
  <c r="G284"/>
  <c r="H269"/>
  <c r="H268"/>
  <c r="G267"/>
  <c r="H252"/>
  <c r="G251"/>
  <c r="H247"/>
  <c r="H246"/>
  <c r="H245"/>
  <c r="H244"/>
  <c r="H243"/>
  <c r="H242"/>
  <c r="H241"/>
  <c r="H240"/>
  <c r="H239"/>
  <c r="G238"/>
  <c r="H237"/>
  <c r="H236"/>
  <c r="G235"/>
  <c r="H227"/>
  <c r="H226"/>
  <c r="H225"/>
  <c r="H224"/>
  <c r="H223"/>
  <c r="H222"/>
  <c r="H221"/>
  <c r="H220"/>
  <c r="H219"/>
  <c r="H218"/>
  <c r="G217"/>
  <c r="H216"/>
  <c r="H217" s="1"/>
  <c r="G215"/>
  <c r="H214"/>
  <c r="H213"/>
  <c r="H212"/>
  <c r="H211"/>
  <c r="H210"/>
  <c r="H209"/>
  <c r="H208"/>
  <c r="H207"/>
  <c r="H206"/>
  <c r="H205"/>
  <c r="H204"/>
  <c r="H203"/>
  <c r="G202"/>
  <c r="H201"/>
  <c r="H200"/>
  <c r="H199"/>
  <c r="H198"/>
  <c r="H197"/>
  <c r="H196"/>
  <c r="H195"/>
  <c r="H194"/>
  <c r="H193"/>
  <c r="H192"/>
  <c r="H191"/>
  <c r="H190"/>
  <c r="H189"/>
  <c r="H188"/>
  <c r="H187"/>
  <c r="H186"/>
  <c r="H185"/>
  <c r="H184"/>
  <c r="H183"/>
  <c r="H182"/>
  <c r="H181"/>
  <c r="G180"/>
  <c r="H154"/>
  <c r="G152"/>
  <c r="H138"/>
  <c r="H152" s="1"/>
  <c r="G137"/>
  <c r="H132"/>
  <c r="H131"/>
  <c r="H130"/>
  <c r="H129"/>
  <c r="H128"/>
  <c r="H127"/>
  <c r="H126"/>
  <c r="H125"/>
  <c r="H124"/>
  <c r="H123"/>
  <c r="H122"/>
  <c r="H121"/>
  <c r="H120"/>
  <c r="H119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G100"/>
  <c r="H99"/>
  <c r="H100" s="1"/>
  <c r="G98"/>
  <c r="H97"/>
  <c r="H98" s="1"/>
  <c r="G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G63"/>
  <c r="G57"/>
  <c r="H44"/>
  <c r="H43"/>
  <c r="G42"/>
  <c r="H37"/>
  <c r="H36"/>
  <c r="H35"/>
  <c r="H34"/>
  <c r="H33"/>
  <c r="H32"/>
  <c r="H31"/>
  <c r="H30"/>
  <c r="H29"/>
  <c r="H28"/>
  <c r="H27"/>
  <c r="G26"/>
  <c r="H16"/>
  <c r="H15"/>
  <c r="H14"/>
  <c r="G13"/>
  <c r="H12"/>
  <c r="H11"/>
  <c r="H10"/>
  <c r="H9"/>
  <c r="H8"/>
  <c r="H7"/>
  <c r="H6"/>
  <c r="H5"/>
  <c r="H4"/>
  <c r="H3"/>
  <c r="H180" l="1"/>
  <c r="H251"/>
  <c r="H202"/>
  <c r="H235"/>
  <c r="H238"/>
  <c r="H215"/>
  <c r="H42"/>
  <c r="H57"/>
  <c r="H137"/>
  <c r="H96"/>
  <c r="H13"/>
  <c r="H26"/>
  <c r="H294"/>
  <c r="G299"/>
  <c r="G273" i="20"/>
  <c r="H299" i="42" l="1"/>
  <c r="G96" i="20" l="1"/>
  <c r="G100"/>
  <c r="G893" i="40" l="1"/>
  <c r="G951" l="1"/>
  <c r="G922"/>
  <c r="G920"/>
  <c r="G859"/>
  <c r="G821"/>
  <c r="G771"/>
  <c r="G734"/>
  <c r="G675"/>
  <c r="G658"/>
  <c r="G642"/>
  <c r="G608"/>
  <c r="G588"/>
  <c r="G568"/>
  <c r="G546"/>
  <c r="G523"/>
  <c r="G493"/>
  <c r="G331"/>
  <c r="G276"/>
  <c r="G216"/>
  <c r="G198"/>
  <c r="G171"/>
  <c r="G114"/>
  <c r="G91"/>
  <c r="G923" l="1"/>
  <c r="G952" s="1"/>
  <c r="G138" i="20" l="1"/>
  <c r="G42"/>
  <c r="G13"/>
  <c r="G214"/>
  <c r="G181"/>
  <c r="G26"/>
  <c r="G196" l="1"/>
  <c r="G194" l="1"/>
  <c r="G217" l="1"/>
  <c r="G159" l="1"/>
  <c r="G277" l="1"/>
  <c r="G275"/>
  <c r="G263"/>
  <c r="G246"/>
  <c r="G230"/>
  <c r="G153"/>
  <c r="G98"/>
  <c r="G63"/>
  <c r="G57"/>
  <c r="G278" l="1"/>
</calcChain>
</file>

<file path=xl/sharedStrings.xml><?xml version="1.0" encoding="utf-8"?>
<sst xmlns="http://schemas.openxmlformats.org/spreadsheetml/2006/main" count="1353" uniqueCount="267">
  <si>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</si>
  <si>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</si>
  <si>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</si>
  <si>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</si>
  <si>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</si>
  <si>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</si>
  <si>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</si>
  <si>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</si>
  <si>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</si>
  <si>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Освіжувач повітря</t>
  </si>
  <si>
    <t>уп</t>
  </si>
  <si>
    <t>кг</t>
  </si>
  <si>
    <t>м²</t>
  </si>
  <si>
    <t>Порошок для картриджа</t>
  </si>
  <si>
    <t>л</t>
  </si>
  <si>
    <t>Довіра</t>
  </si>
  <si>
    <r>
      <t>м</t>
    </r>
    <r>
      <rPr>
        <sz val="11"/>
        <color theme="1"/>
        <rFont val="Calibri"/>
        <family val="2"/>
        <charset val="204"/>
      </rPr>
      <t>²</t>
    </r>
  </si>
  <si>
    <t>КГ №21</t>
  </si>
  <si>
    <t>КЛ №35</t>
  </si>
  <si>
    <t>КПНЛ</t>
  </si>
  <si>
    <t>м</t>
  </si>
  <si>
    <t>б</t>
  </si>
  <si>
    <t>КГ №41</t>
  </si>
  <si>
    <t>КГ №51</t>
  </si>
  <si>
    <t>КГ №58</t>
  </si>
  <si>
    <t>КГ №68</t>
  </si>
  <si>
    <t>КГ №72</t>
  </si>
  <si>
    <t>КГ №74</t>
  </si>
  <si>
    <t>КГ №91</t>
  </si>
  <si>
    <t>КГ №118</t>
  </si>
  <si>
    <t>КЗШ №120</t>
  </si>
  <si>
    <t>КГ №122</t>
  </si>
  <si>
    <t>КГ №124</t>
  </si>
  <si>
    <t>Перевірка</t>
  </si>
  <si>
    <t>КЛ №107</t>
  </si>
  <si>
    <t>наб</t>
  </si>
  <si>
    <t>Мастило для газонокосарки</t>
  </si>
  <si>
    <t>Валик</t>
  </si>
  <si>
    <t>Пісок</t>
  </si>
  <si>
    <t>КЛ №113</t>
  </si>
  <si>
    <t>компл</t>
  </si>
  <si>
    <t>КЛ №119</t>
  </si>
  <si>
    <t>Олива для бензотримера</t>
  </si>
  <si>
    <t>КГ №120</t>
  </si>
  <si>
    <t>КГ №17 КМР</t>
  </si>
  <si>
    <t>КГ №21 КМР</t>
  </si>
  <si>
    <t>КГ №31 КМР</t>
  </si>
  <si>
    <t>КГ №19 КМР</t>
  </si>
  <si>
    <t>КПШ №43 КМР</t>
  </si>
  <si>
    <t>КГ №51 КМР</t>
  </si>
  <si>
    <t>КГ №58 КМР</t>
  </si>
  <si>
    <t>КГ №70 КМР</t>
  </si>
  <si>
    <t>КГ №72 КМР</t>
  </si>
  <si>
    <t>Замок навісний</t>
  </si>
  <si>
    <t>м.п.</t>
  </si>
  <si>
    <t>мішок</t>
  </si>
  <si>
    <t>КПШ №43</t>
  </si>
  <si>
    <t>КГ №70</t>
  </si>
  <si>
    <t>Пакети для сміття 120 л</t>
  </si>
  <si>
    <t>банка</t>
  </si>
  <si>
    <t>Туалетний папір "Обухів"</t>
  </si>
  <si>
    <t>Повітряні кульки</t>
  </si>
  <si>
    <t>Йоржик для унітазу</t>
  </si>
  <si>
    <t>фахівець ЦБУО Ольга РЯБА</t>
  </si>
  <si>
    <t>Набір для укриття</t>
  </si>
  <si>
    <t>Піна</t>
  </si>
  <si>
    <t>Блокнот "Благополуччя педагогів"</t>
  </si>
  <si>
    <t>Вогнегасник б/у ВП 5(3)</t>
  </si>
  <si>
    <t>Пакети для сміття 160 л</t>
  </si>
  <si>
    <t>Порошок для катриджа</t>
  </si>
  <si>
    <t>Набір фарб для принтера</t>
  </si>
  <si>
    <t>Швабра</t>
  </si>
  <si>
    <t>Засіб для миття посуду 0,5 л "SKY"</t>
  </si>
  <si>
    <t>Лампочки економ</t>
  </si>
  <si>
    <t>Освіжувач для туалету</t>
  </si>
  <si>
    <t>Шпаклівка (гіпсова універсальна)</t>
  </si>
  <si>
    <t>Фарба (грунтовка глибокого проникнення)</t>
  </si>
  <si>
    <t>Цемент 500</t>
  </si>
  <si>
    <t>Проєктор Epson CO-W01</t>
  </si>
  <si>
    <t>БФП Epson Eco tank L3271 WiFi</t>
  </si>
  <si>
    <t>Чорнило Epson 103 MAGENTA</t>
  </si>
  <si>
    <t>Чорнило Epson 103 Cyan</t>
  </si>
  <si>
    <t>Чорнило Epson 103 Black</t>
  </si>
  <si>
    <t>Чорнило Epson 103 Yellow</t>
  </si>
  <si>
    <t>Вода "два океани" негаз. 0,5л</t>
  </si>
  <si>
    <t>пляш.</t>
  </si>
  <si>
    <t>Подушка Гуллівер різнокольорова sm-0485</t>
  </si>
  <si>
    <t>М'яке сидіння-подушка кругла Оксфорд sm-0921</t>
  </si>
  <si>
    <t>Сухий душ Д-48 sm-0579</t>
  </si>
  <si>
    <t>Сухий басейн Китеня (кутовий) sm-0556</t>
  </si>
  <si>
    <t>Акустичне лото</t>
  </si>
  <si>
    <t>Набір музичних інструментів 11 предметів</t>
  </si>
  <si>
    <t>Дартс на липучці</t>
  </si>
  <si>
    <t>М'яч для фітнесу Арахіс</t>
  </si>
  <si>
    <t>Намет ігровий дитячий 3в1 Malatec з тунелем</t>
  </si>
  <si>
    <t>Тактильна панель "велика"</t>
  </si>
  <si>
    <t>Килимок масажний з ефектом морської гальки</t>
  </si>
  <si>
    <t>Килимок масажний, 8 пазлівМікс</t>
  </si>
  <si>
    <t>Тактильний тренажер "Різнобарвні сліди Ніжки та Долоньки" (24 шт.)</t>
  </si>
  <si>
    <t>Дошка міжпівкульна двостороння "Квадрат"</t>
  </si>
  <si>
    <t>Круглий сенсорний лабіринт</t>
  </si>
  <si>
    <t>Обтяжена іграшка "Вуж"</t>
  </si>
  <si>
    <t>Еластична панчоха для тііла, розмір М</t>
  </si>
  <si>
    <t>Еластична панчоха для тіла, розмір L</t>
  </si>
  <si>
    <t>Батут для фітнеса 102 см</t>
  </si>
  <si>
    <t>Тактильні фігурки тварин sm-1219</t>
  </si>
  <si>
    <t>М’який модульний конструктор Піраміда sm-0417</t>
  </si>
  <si>
    <t>Кульки для сухого басейну 8 см (100 шт) sm-0220</t>
  </si>
  <si>
    <t xml:space="preserve">Гірка-гойдалка Веселка </t>
  </si>
  <si>
    <t>Балансир Лабіринт</t>
  </si>
  <si>
    <t>Роликова дошка «Прямокутник»</t>
  </si>
  <si>
    <t>Світловий стіл для гри з піском (стандарт)</t>
  </si>
  <si>
    <t>Комплект тактильних модулів на підлогу «Доріжка»</t>
  </si>
  <si>
    <t>Підвіс - платформа</t>
  </si>
  <si>
    <t>Підвіс - гніздо</t>
  </si>
  <si>
    <t>Обтяжні сенсорні кульки (10 шт у наборі)</t>
  </si>
  <si>
    <t>Обіймально-стискальна машина «Сквізер»</t>
  </si>
  <si>
    <t>М’яч Такане (пазил-бол) середній</t>
  </si>
  <si>
    <t>М’яч Такане (пазил-бол) великий</t>
  </si>
  <si>
    <t>Благодійні внески за квітень 2025  рік.</t>
  </si>
  <si>
    <t>Благодійні внески за ТРАВЕНЬ 2025  рік.</t>
  </si>
  <si>
    <t>Масло для двотактного двигуна (1,650л)</t>
  </si>
  <si>
    <t>Мастило (0,6 л)</t>
  </si>
  <si>
    <t>Маршрутизатор</t>
  </si>
  <si>
    <t>Відеокамери</t>
  </si>
  <si>
    <t>Чорнило Barva Canon SET 4x100 мл</t>
  </si>
  <si>
    <t>Фото барабан для принтера</t>
  </si>
  <si>
    <t>Комутатор</t>
  </si>
  <si>
    <t xml:space="preserve">Кабель мереживий </t>
  </si>
  <si>
    <t>Конектор</t>
  </si>
  <si>
    <t>Світильник світлодіодний в комплекті</t>
  </si>
  <si>
    <t>Замки для металопластикових вікон</t>
  </si>
  <si>
    <t>Терморегулятор для духової шафи</t>
  </si>
  <si>
    <t>Котушка з ліскою для тримера</t>
  </si>
  <si>
    <t>Лак лазур "Ролакс"</t>
  </si>
  <si>
    <t>Емаль ПФ-115 (темний шоколад)</t>
  </si>
  <si>
    <t>Емаль ПФ-115 (біла)</t>
  </si>
  <si>
    <t>Емаль ПФ-115 (сіра)</t>
  </si>
  <si>
    <t>Емаль ПФ-115 (чорна)</t>
  </si>
  <si>
    <t>Емаль ПФ-115 (синя)</t>
  </si>
  <si>
    <t>Уайтспіріт</t>
  </si>
  <si>
    <t>Пензель плоский</t>
  </si>
  <si>
    <t>ГКП (гіпсокартон) 12,5х1200х2500</t>
  </si>
  <si>
    <t>Штукатурка стартова</t>
  </si>
  <si>
    <t>Суміш KNAUF</t>
  </si>
  <si>
    <t>Фарба водоемульсійна</t>
  </si>
  <si>
    <t>Клей-піна</t>
  </si>
  <si>
    <t>балон</t>
  </si>
  <si>
    <t>Саморіз для ГК по дереву</t>
  </si>
  <si>
    <t>ДШМ (шуруп)</t>
  </si>
  <si>
    <t>Круг відрізний по металу</t>
  </si>
  <si>
    <t>Пропитка (ансер-деймос) по дереву</t>
  </si>
  <si>
    <t>Вапно гашене "Пушонка"</t>
  </si>
  <si>
    <t>Дзвінки гучного бою</t>
  </si>
  <si>
    <t>Пакети для сміття 35 л</t>
  </si>
  <si>
    <t>Вапно (не гашене) 5 кг</t>
  </si>
  <si>
    <t>Емаль алкідна "Комфорт" світло сіра</t>
  </si>
  <si>
    <t>Уайтспіріт 1 л</t>
  </si>
  <si>
    <t>Набір шпателів (резинові 3 шт маленькі)</t>
  </si>
  <si>
    <t>Рукавички (одноразові)</t>
  </si>
  <si>
    <t>Пензель 20х8</t>
  </si>
  <si>
    <t>Пензель 40х8</t>
  </si>
  <si>
    <t>Пензель 60х8</t>
  </si>
  <si>
    <t>Пензель-макловиця 30х70</t>
  </si>
  <si>
    <t>Віник</t>
  </si>
  <si>
    <t>Дезінфікуючий засіб для рук "Вологі", 0,5 л, гель</t>
  </si>
  <si>
    <t>Гігієнічний гель для рук 1 л "Гліцерон"</t>
  </si>
  <si>
    <t>Дезінфікуючий засіб "Гідна поверхня" 5 л</t>
  </si>
  <si>
    <t>Бактироцидний, віруліцидний, фунтіцидний засіб, 5 л</t>
  </si>
  <si>
    <t>Дитячі футбольні ворота</t>
  </si>
  <si>
    <t>Олива для двотактних двигунів</t>
  </si>
  <si>
    <t>Олива Дніпро-М моторна</t>
  </si>
  <si>
    <t xml:space="preserve">Олива моторна </t>
  </si>
  <si>
    <t>Олива SEQUOIA 2T-Original для двох контактних двигунів</t>
  </si>
  <si>
    <t>Олива моторна YUKO MOTOMIX 2T</t>
  </si>
  <si>
    <t xml:space="preserve">КЛ №119 </t>
  </si>
  <si>
    <t>Столи для шкіл</t>
  </si>
  <si>
    <t>Стільці для шкіл</t>
  </si>
  <si>
    <t>Дошка для шкіл</t>
  </si>
  <si>
    <t>Двотактовне мастило</t>
  </si>
  <si>
    <t>Олива для двотактних двигунів "MINERAL"</t>
  </si>
  <si>
    <t>Разом за травень по 1021:</t>
  </si>
  <si>
    <t>Моторна олива для двотактних двигунів</t>
  </si>
  <si>
    <t>Багатоцільове літієве мастило "Літол-24" для змащування вузлів тертя механізмів (200мл)</t>
  </si>
  <si>
    <t>Урни для сміття</t>
  </si>
  <si>
    <t>Паяльник 1,6 кВт</t>
  </si>
  <si>
    <t>Волосінь для тримера, кручена армована (15м)</t>
  </si>
  <si>
    <t>Кран кульковий 3/4 НВ</t>
  </si>
  <si>
    <t>Муфта 50х1 1/2НР</t>
  </si>
  <si>
    <t>Кут 50х90</t>
  </si>
  <si>
    <t>Муфта 50</t>
  </si>
  <si>
    <t>Муфта розбірна ВР 50х1 1/2</t>
  </si>
  <si>
    <t>Труба алюм.сіра 50мм</t>
  </si>
  <si>
    <t>Труба металопластик 20х2,0мм</t>
  </si>
  <si>
    <t>Тройник 40х1</t>
  </si>
  <si>
    <t>Муфта роз'ємна 40х1 1/4 ВР</t>
  </si>
  <si>
    <t>Муфта 40 мм</t>
  </si>
  <si>
    <t>Кут 40х90</t>
  </si>
  <si>
    <t>Труба алюм.сіра 40мм</t>
  </si>
  <si>
    <t>З'єднання з зовн.різьб. 20х3/4</t>
  </si>
  <si>
    <t>З'єднання з внутр.різьб. 32х1</t>
  </si>
  <si>
    <t>Пакля</t>
  </si>
  <si>
    <t>Муфта редукційна 1 1/4 вх3/4 восьмигранна</t>
  </si>
  <si>
    <t>Американка пряма</t>
  </si>
  <si>
    <t>Оліва моторна Work</t>
  </si>
  <si>
    <t>Масло 2-tc "МОТО" 0,8л</t>
  </si>
  <si>
    <t>Обтяжена Птаха</t>
  </si>
  <si>
    <t>Копіювальна панель "Далі"</t>
  </si>
  <si>
    <t>Підвіс Жабка</t>
  </si>
  <si>
    <t>Обтяжений сенсорний жилет на 5-7 років</t>
  </si>
  <si>
    <t>Обтяжений сенсорний жилет на 8-10 років</t>
  </si>
  <si>
    <t>Проектор Epson CO-W01</t>
  </si>
  <si>
    <t>Благодійні внески за ЧЕРВЕНЬ 2025  рік.</t>
  </si>
  <si>
    <r>
      <t>Бронеплівка прозора на вікна, рулон 46,36м</t>
    </r>
    <r>
      <rPr>
        <sz val="11"/>
        <color theme="1"/>
        <rFont val="Calibri"/>
        <family val="2"/>
        <charset val="204"/>
      </rPr>
      <t>²</t>
    </r>
  </si>
  <si>
    <t>Лампа Медуза для сенсорного розвитку</t>
  </si>
  <si>
    <t>Рідкий килимок Монтессорі</t>
  </si>
  <si>
    <t>Скеледром Говерла</t>
  </si>
  <si>
    <t>Металеве кріплення до стелі</t>
  </si>
  <si>
    <t>Обтяжений Заєць-побігаєць</t>
  </si>
  <si>
    <t>Обтяжена сенсорна ковдра 150*200</t>
  </si>
  <si>
    <t>Обтяжена сенсорна ковдра 200*220</t>
  </si>
  <si>
    <t>Пакети для сміття 60 л</t>
  </si>
  <si>
    <t>Фарба акрилова</t>
  </si>
  <si>
    <t>Набір губок мікропористі (10 шт)</t>
  </si>
  <si>
    <t>Набір серветок віскозних (3шт)</t>
  </si>
  <si>
    <t>Шайба плоска М 8/3 для дерева</t>
  </si>
  <si>
    <t>Щітка господарська пластмасова з ручкою</t>
  </si>
  <si>
    <t>Освіжувач для повітря</t>
  </si>
  <si>
    <t>Засіб для миття посуду</t>
  </si>
  <si>
    <t>Капсульна дошка</t>
  </si>
  <si>
    <t>Лінолеум</t>
  </si>
  <si>
    <t>Плінтус</t>
  </si>
  <si>
    <t>Кут вн./зн.</t>
  </si>
  <si>
    <t>Шафа дитяча універсальна з фотодруком</t>
  </si>
  <si>
    <t>Шафа дитяча 3-місна</t>
  </si>
  <si>
    <t>Лава дитяча</t>
  </si>
  <si>
    <t>Стіл дитячий «Ромашка»</t>
  </si>
  <si>
    <t>Стілець дитячий дерев’яний регулюємий</t>
  </si>
  <si>
    <t>Шафа органайзер з лотками</t>
  </si>
  <si>
    <t>Шафа для журналів і книг</t>
  </si>
  <si>
    <t>Дошка аудиторна одинарна</t>
  </si>
  <si>
    <t>Вішалка стояча</t>
  </si>
  <si>
    <t>Стіл для пісочної анімації</t>
  </si>
  <si>
    <t>Ігровий комплект «Кухня» з полицею</t>
  </si>
  <si>
    <t>Стінка дитяча «Паркінг»</t>
  </si>
  <si>
    <t>Дитячі спортивні м’які пуфи</t>
  </si>
  <si>
    <t>Комплект пуфів</t>
  </si>
  <si>
    <t>М’які модулі</t>
  </si>
  <si>
    <t>М’які модулі -4 «Мозаїка»</t>
  </si>
  <si>
    <t>Крісло-груша</t>
  </si>
  <si>
    <t>М’які модулі Дуга –стільчики 6 ел.</t>
  </si>
  <si>
    <t>Комплект м’яких модулів</t>
  </si>
  <si>
    <t>Ігровий комплект</t>
  </si>
  <si>
    <t>Комплект підлогового покриття</t>
  </si>
  <si>
    <t>Куток відпочинку</t>
  </si>
  <si>
    <t xml:space="preserve">Ліжко з високими бильцями </t>
  </si>
  <si>
    <t>Набір м’яких модулів</t>
  </si>
  <si>
    <t>Баскетбольний м'яч</t>
  </si>
  <si>
    <t>М'яч волейбольний</t>
  </si>
  <si>
    <t>М'яч гандбольний</t>
  </si>
  <si>
    <t>М'яч регбійний</t>
  </si>
  <si>
    <t>Ракетки для бадмінтону, 2шт</t>
  </si>
  <si>
    <t>Набір для настільного тенісу</t>
  </si>
  <si>
    <t>Фрісбі з орендуванням "Klitschko foundation"</t>
  </si>
  <si>
    <t>Скакалка, 3м</t>
  </si>
  <si>
    <t>Волани пластикові, 6 шт</t>
  </si>
  <si>
    <t>Разом за квітень по КЗШ: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</si>
</sst>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#,##0.0000"/>
    <numFmt numFmtId="166" formatCode="#,##0.00000"/>
  </numFmts>
  <fonts count="1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FF0000"/>
      <name val="Times New Roman"/>
      <family val="1"/>
      <charset val="204"/>
    </font>
    <font>
      <i/>
      <sz val="9"/>
      <color theme="3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indexed="8"/>
      </right>
      <top style="thin">
        <color indexed="65"/>
      </top>
      <bottom/>
      <diagonal/>
    </border>
    <border>
      <left style="thin">
        <color indexed="8"/>
      </left>
      <right/>
      <top style="thin">
        <color indexed="65"/>
      </top>
      <bottom style="thin">
        <color indexed="8"/>
      </bottom>
      <diagonal/>
    </border>
    <border>
      <left style="thin">
        <color indexed="65"/>
      </left>
      <right/>
      <top style="thin">
        <color indexed="65"/>
      </top>
      <bottom style="thin">
        <color indexed="8"/>
      </bottom>
      <diagonal/>
    </border>
    <border>
      <left style="thin">
        <color indexed="65"/>
      </left>
      <right style="thin">
        <color indexed="8"/>
      </right>
      <top style="thin">
        <color indexed="65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2" fillId="3" borderId="0" xfId="0" applyFont="1" applyFill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/>
    <xf numFmtId="0" fontId="2" fillId="0" borderId="0" xfId="0" applyFont="1" applyAlignment="1">
      <alignment horizontal="center"/>
    </xf>
    <xf numFmtId="4" fontId="2" fillId="4" borderId="1" xfId="0" applyNumberFormat="1" applyFont="1" applyFill="1" applyBorder="1"/>
    <xf numFmtId="0" fontId="2" fillId="0" borderId="0" xfId="0" applyNumberFormat="1" applyFont="1" applyAlignment="1">
      <alignment horizontal="center"/>
    </xf>
    <xf numFmtId="4" fontId="4" fillId="3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3" borderId="0" xfId="0" applyNumberFormat="1" applyFont="1" applyFill="1"/>
    <xf numFmtId="0" fontId="2" fillId="0" borderId="1" xfId="0" applyFont="1" applyBorder="1" applyAlignment="1">
      <alignment horizontal="left" wrapText="1"/>
    </xf>
    <xf numFmtId="0" fontId="2" fillId="6" borderId="1" xfId="0" applyFont="1" applyFill="1" applyBorder="1"/>
    <xf numFmtId="0" fontId="2" fillId="6" borderId="1" xfId="0" applyNumberFormat="1" applyFont="1" applyFill="1" applyBorder="1" applyAlignment="1">
      <alignment horizontal="center"/>
    </xf>
    <xf numFmtId="4" fontId="2" fillId="6" borderId="1" xfId="0" applyNumberFormat="1" applyFont="1" applyFill="1" applyBorder="1"/>
    <xf numFmtId="4" fontId="7" fillId="0" borderId="1" xfId="0" applyNumberFormat="1" applyFont="1" applyBorder="1"/>
    <xf numFmtId="0" fontId="7" fillId="0" borderId="1" xfId="0" applyFont="1" applyBorder="1"/>
    <xf numFmtId="4" fontId="7" fillId="3" borderId="1" xfId="0" applyNumberFormat="1" applyFont="1" applyFill="1" applyBorder="1"/>
    <xf numFmtId="0" fontId="7" fillId="3" borderId="1" xfId="0" applyFont="1" applyFill="1" applyBorder="1"/>
    <xf numFmtId="0" fontId="7" fillId="2" borderId="1" xfId="0" applyFont="1" applyFill="1" applyBorder="1"/>
    <xf numFmtId="0" fontId="2" fillId="0" borderId="1" xfId="0" applyFont="1" applyBorder="1" applyAlignment="1">
      <alignment horizontal="left" vertical="center"/>
    </xf>
    <xf numFmtId="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/>
    <xf numFmtId="0" fontId="8" fillId="3" borderId="1" xfId="0" applyFont="1" applyFill="1" applyBorder="1" applyAlignment="1">
      <alignment wrapText="1"/>
    </xf>
    <xf numFmtId="164" fontId="2" fillId="3" borderId="1" xfId="0" applyNumberFormat="1" applyFont="1" applyFill="1" applyBorder="1"/>
    <xf numFmtId="2" fontId="2" fillId="0" borderId="1" xfId="0" applyNumberFormat="1" applyFont="1" applyBorder="1"/>
    <xf numFmtId="2" fontId="2" fillId="3" borderId="1" xfId="0" applyNumberFormat="1" applyFont="1" applyFill="1" applyBorder="1"/>
    <xf numFmtId="0" fontId="2" fillId="0" borderId="1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justify" vertical="top" wrapText="1"/>
    </xf>
    <xf numFmtId="0" fontId="11" fillId="0" borderId="5" xfId="0" applyFont="1" applyBorder="1" applyAlignment="1">
      <alignment horizontal="center" wrapText="1"/>
    </xf>
    <xf numFmtId="4" fontId="11" fillId="0" borderId="5" xfId="0" applyNumberFormat="1" applyFont="1" applyBorder="1" applyAlignment="1">
      <alignment horizontal="center" wrapText="1"/>
    </xf>
    <xf numFmtId="4" fontId="12" fillId="0" borderId="5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justify" vertical="top" wrapText="1"/>
    </xf>
    <xf numFmtId="0" fontId="11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2" fillId="0" borderId="6" xfId="0" applyFont="1" applyBorder="1" applyAlignment="1">
      <alignment horizontal="justify" wrapText="1"/>
    </xf>
    <xf numFmtId="0" fontId="4" fillId="0" borderId="4" xfId="0" applyFont="1" applyBorder="1" applyAlignment="1">
      <alignment horizontal="justify" wrapText="1"/>
    </xf>
    <xf numFmtId="0" fontId="4" fillId="0" borderId="6" xfId="0" applyFont="1" applyBorder="1" applyAlignment="1">
      <alignment horizontal="justify" wrapText="1"/>
    </xf>
    <xf numFmtId="0" fontId="4" fillId="0" borderId="0" xfId="0" applyFont="1" applyAlignment="1">
      <alignment wrapText="1"/>
    </xf>
    <xf numFmtId="0" fontId="9" fillId="0" borderId="20" xfId="0" applyFont="1" applyBorder="1" applyAlignment="1">
      <alignment wrapText="1"/>
    </xf>
    <xf numFmtId="0" fontId="9" fillId="0" borderId="18" xfId="0" applyFont="1" applyBorder="1" applyAlignment="1">
      <alignment wrapText="1"/>
    </xf>
    <xf numFmtId="0" fontId="2" fillId="0" borderId="20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9" fillId="0" borderId="0" xfId="0" applyFont="1"/>
    <xf numFmtId="2" fontId="9" fillId="0" borderId="17" xfId="0" applyNumberFormat="1" applyFont="1" applyBorder="1" applyAlignment="1">
      <alignment horizontal="center"/>
    </xf>
    <xf numFmtId="2" fontId="9" fillId="0" borderId="19" xfId="0" applyNumberFormat="1" applyFont="1" applyBorder="1" applyAlignment="1">
      <alignment horizontal="center"/>
    </xf>
    <xf numFmtId="2" fontId="2" fillId="0" borderId="17" xfId="0" applyNumberFormat="1" applyFont="1" applyBorder="1" applyAlignment="1">
      <alignment horizontal="right" vertical="top" wrapText="1"/>
    </xf>
    <xf numFmtId="2" fontId="2" fillId="0" borderId="19" xfId="0" applyNumberFormat="1" applyFont="1" applyBorder="1" applyAlignment="1">
      <alignment horizontal="right" vertical="top" wrapText="1"/>
    </xf>
    <xf numFmtId="2" fontId="2" fillId="0" borderId="20" xfId="0" applyNumberFormat="1" applyFont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0" fontId="2" fillId="0" borderId="20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9" fillId="0" borderId="24" xfId="0" applyFont="1" applyBorder="1" applyAlignment="1">
      <alignment vertical="top" wrapText="1"/>
    </xf>
    <xf numFmtId="2" fontId="2" fillId="0" borderId="17" xfId="0" applyNumberFormat="1" applyFont="1" applyBorder="1" applyAlignment="1">
      <alignment horizontal="center" vertical="top"/>
    </xf>
    <xf numFmtId="2" fontId="2" fillId="0" borderId="19" xfId="0" applyNumberFormat="1" applyFont="1" applyBorder="1" applyAlignment="1">
      <alignment horizontal="center" vertical="top"/>
    </xf>
    <xf numFmtId="2" fontId="2" fillId="0" borderId="17" xfId="0" applyNumberFormat="1" applyFont="1" applyBorder="1" applyAlignment="1">
      <alignment horizontal="center"/>
    </xf>
    <xf numFmtId="2" fontId="2" fillId="0" borderId="19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165" fontId="2" fillId="3" borderId="1" xfId="0" applyNumberFormat="1" applyFont="1" applyFill="1" applyBorder="1"/>
    <xf numFmtId="166" fontId="2" fillId="3" borderId="1" xfId="0" applyNumberFormat="1" applyFont="1" applyFill="1" applyBorder="1"/>
    <xf numFmtId="0" fontId="4" fillId="0" borderId="25" xfId="0" applyFont="1" applyBorder="1" applyAlignment="1">
      <alignment wrapText="1"/>
    </xf>
    <xf numFmtId="0" fontId="4" fillId="0" borderId="0" xfId="0" applyFont="1"/>
    <xf numFmtId="0" fontId="4" fillId="0" borderId="26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втор" refreshedDate="45687.568532060184" createdVersion="3" refreshedVersion="3" minRefreshableVersion="3" recordCount="656">
  <cacheSource type="worksheet">
    <worksheetSource ref="A2:L658" sheet="Січень "/>
  </cacheSource>
  <cacheFields count="12">
    <cacheField name="№ п/п" numFmtId="0">
      <sharedItems containsBlank="1" count="2">
        <m/>
        <s v="Разом за січень по КЗШ:"/>
      </sharedItems>
    </cacheField>
    <cacheField name="Установа" numFmtId="0">
      <sharedItems containsBlank="1" count="27">
        <s v="КГ №17"/>
        <s v="центр подолання освітніх втрат"/>
        <s v="меблі для укриття"/>
        <m/>
        <s v="КГ №19"/>
        <s v="КГ №21"/>
        <s v="КГ №31"/>
        <s v="КЛ №35"/>
        <s v="КГ №41"/>
        <s v="Допомога від чехів. Проєкт &quot;Підтримка освітян Дніпропетровщини&quot;"/>
        <s v="КПШ №43"/>
        <s v="КГ №51"/>
        <s v="КГ №58"/>
        <s v="КГ №68"/>
        <s v="КГ №70"/>
        <s v="КГ №72"/>
        <s v="КГ №74"/>
        <s v="КГ №91"/>
        <s v="КЛ №107"/>
        <s v="КЛ №113"/>
        <s v="КГ №118"/>
        <s v="КЛ №119"/>
        <s v="КГ №120"/>
        <s v="КГ №122"/>
        <s v="КГ №124"/>
        <s v="КПНЛ"/>
        <s v="Довіра"/>
      </sharedItems>
    </cacheField>
    <cacheField name="Від кого" numFmtId="0">
      <sharedItems containsBlank="1" count="9">
        <s v="ГО &quot;НАБАТ КРИВБАС&quot;"/>
        <s v="МБФ &quot;СЕЙВД&quot;"/>
        <s v="ЮНІСЕФ"/>
        <s v="Управління культури виконкому КМР"/>
        <m/>
        <s v="КМЦСС (ГО &quot;АВАЛІСТ&quot;)"/>
        <s v="Допомога від чехів. Проєкт &quot;Підтримка освітян Дніпропетровщини&quot;"/>
        <s v="від батьків"/>
        <s v="РАЗОМ:"/>
      </sharedItems>
    </cacheField>
    <cacheField name="КЕКВ" numFmtId="0">
      <sharedItems containsString="0" containsBlank="1" containsNumber="1" containsInteger="1" minValue="2210" maxValue="3110" count="3">
        <n v="2210"/>
        <n v="3110"/>
        <m/>
      </sharedItems>
    </cacheField>
    <cacheField name="КПК" numFmtId="0">
      <sharedItems containsBlank="1" count="3">
        <s v="0611021"/>
        <m/>
        <s v="0611025"/>
      </sharedItems>
    </cacheField>
    <cacheField name="Рахунок" numFmtId="0">
      <sharedItems containsBlank="1" containsMixedTypes="1" containsNumber="1" containsInteger="1" minValue="1014" maxValue="1311" count="6">
        <n v="1113"/>
        <s v="1812/2"/>
        <n v="1016"/>
        <m/>
        <n v="1014"/>
        <n v="1311"/>
      </sharedItems>
    </cacheField>
    <cacheField name="Найменування" numFmtId="0">
      <sharedItems containsBlank="1"/>
    </cacheField>
    <cacheField name="Од вимір." numFmtId="0">
      <sharedItems containsBlank="1"/>
    </cacheField>
    <cacheField name="кіль-ть" numFmtId="0">
      <sharedItems containsString="0" containsBlank="1" containsNumber="1" minValue="0.16" maxValue="100"/>
    </cacheField>
    <cacheField name="Ціна" numFmtId="0">
      <sharedItems containsString="0" containsBlank="1" containsNumber="1" minValue="9" maxValue="68871.5" count="130">
        <n v="400"/>
        <n v="139"/>
        <n v="124"/>
        <n v="488"/>
        <n v="1403.95"/>
        <n v="5514.29"/>
        <n v="1471.42"/>
        <n v="1889.74"/>
        <n v="1011.1"/>
        <n v="7201.12"/>
        <n v="27961.31"/>
        <n v="5000"/>
        <m/>
        <n v="7201.1149999999998"/>
        <n v="68871.5"/>
        <n v="245"/>
        <n v="8791.02"/>
        <n v="1985.02"/>
        <n v="2023.5"/>
        <n v="8423.5"/>
        <n v="2496"/>
        <n v="2580.84"/>
        <n v="1178"/>
        <n v="473.12"/>
        <n v="271.2"/>
        <n v="403.62799999999999"/>
        <n v="110.6"/>
        <n v="423.12"/>
        <n v="913.33"/>
        <n v="97.51"/>
        <n v="274.24"/>
        <n v="269.08999999999997"/>
        <n v="142.22999999999999"/>
        <n v="45"/>
        <n v="370"/>
        <n v="960"/>
        <n v="1900"/>
        <n v="1500"/>
        <n v="800"/>
        <n v="950"/>
        <n v="340"/>
        <n v="469"/>
        <n v="1812"/>
        <n v="1213"/>
        <n v="316"/>
        <n v="192"/>
        <n v="35"/>
        <n v="93"/>
        <n v="1399"/>
        <n v="525"/>
        <n v="430"/>
        <n v="63"/>
        <n v="158"/>
        <n v="104"/>
        <n v="247"/>
        <n v="175"/>
        <n v="248"/>
        <n v="398"/>
        <n v="137"/>
        <n v="253"/>
        <n v="75"/>
        <n v="11.69"/>
        <n v="50"/>
        <n v="240"/>
        <n v="34"/>
        <n v="470"/>
        <n v="670"/>
        <n v="60"/>
        <n v="699"/>
        <n v="200"/>
        <n v="183.34"/>
        <n v="138.4"/>
        <n v="25.67"/>
        <n v="27.75"/>
        <n v="11464.3"/>
        <n v="6320"/>
        <n v="2450"/>
        <n v="5929.5"/>
        <n v="596.75"/>
        <n v="406"/>
        <n v="555.49"/>
        <n v="385"/>
        <n v="327.2"/>
        <n v="2682.01"/>
        <n v="745"/>
        <n v="1200"/>
        <n v="749"/>
        <n v="1423.1"/>
        <n v="600"/>
        <n v="190.4"/>
        <n v="208.31"/>
        <n v="89.25"/>
        <n v="37.799999999999997"/>
        <n v="144.68"/>
        <n v="206"/>
        <n v="86.4"/>
        <n v="141.75"/>
        <n v="16.63"/>
        <n v="85"/>
        <n v="119.5"/>
        <n v="150"/>
        <n v="148.93"/>
        <n v="58436.42"/>
        <n v="2868"/>
        <n v="1294"/>
        <n v="2230.8000000000002"/>
        <n v="782.5"/>
        <n v="786"/>
        <n v="207"/>
        <n v="5009"/>
        <n v="69"/>
        <n v="479"/>
        <n v="1354"/>
        <n v="1719"/>
        <n v="8218.6"/>
        <n v="1724"/>
        <n v="824"/>
        <n v="1350"/>
        <n v="34.799999999999997"/>
        <n v="30"/>
        <n v="83.35"/>
        <n v="130"/>
        <n v="57.6"/>
        <n v="460"/>
        <n v="120"/>
        <n v="149"/>
        <n v="2154"/>
        <n v="451.87"/>
        <n v="13"/>
        <n v="9"/>
      </sharedItems>
    </cacheField>
    <cacheField name="Сума" numFmtId="0">
      <sharedItems containsString="0" containsBlank="1" containsNumber="1" minValue="0" maxValue="9376151.3900000006" count="154">
        <n v="400"/>
        <n v="139"/>
        <n v="124"/>
        <n v="488"/>
        <n v="22463.200000000001"/>
        <n v="22057.16"/>
        <n v="5885.68"/>
        <n v="94487"/>
        <n v="50555"/>
        <n v="14402.24"/>
        <n v="55922.62"/>
        <n v="5000"/>
        <m/>
        <n v="272047.90000000002"/>
        <n v="800"/>
        <n v="44926.400000000001"/>
        <n v="44114.32"/>
        <n v="23542.720000000001"/>
        <n v="188974"/>
        <n v="101110"/>
        <n v="28804.46"/>
        <n v="111845.24"/>
        <n v="549992.14"/>
        <n v="68871.5"/>
        <n v="69671.5"/>
        <n v="544992.14"/>
        <n v="245"/>
        <n v="8791.02"/>
        <n v="1985.02"/>
        <n v="2023.5"/>
        <n v="8423.5"/>
        <n v="2496"/>
        <n v="2580.84"/>
        <n v="1178"/>
        <n v="1892.48"/>
        <n v="271.2"/>
        <n v="4036.28"/>
        <n v="553"/>
        <n v="1269.3599999999999"/>
        <n v="1826.66"/>
        <n v="390.04"/>
        <n v="1371.2"/>
        <n v="269.08999999999997"/>
        <n v="284.45999999999998"/>
        <n v="360"/>
        <n v="1110"/>
        <n v="960"/>
        <n v="1900"/>
        <n v="1500"/>
        <n v="950"/>
        <n v="340"/>
        <n v="5628"/>
        <n v="1812"/>
        <n v="2426"/>
        <n v="316"/>
        <n v="192"/>
        <n v="465"/>
        <n v="1399"/>
        <n v="19215"/>
        <n v="430"/>
        <n v="252"/>
        <n v="624"/>
        <n v="988"/>
        <n v="350"/>
        <n v="496"/>
        <n v="2992"/>
        <n v="398"/>
        <n v="137"/>
        <n v="506"/>
        <n v="450"/>
        <n v="701183.28999999992"/>
        <n v="10000"/>
        <n v="554992.14"/>
        <n v="267447.90000000002"/>
        <n v="374.08"/>
        <n v="200"/>
        <n v="480"/>
        <n v="680"/>
        <n v="940"/>
        <n v="2010"/>
        <n v="600"/>
        <n v="699"/>
        <n v="550.02"/>
        <n v="138.4"/>
        <n v="308.04000000000002"/>
        <n v="111"/>
        <n v="284938.44000000006"/>
        <n v="1275"/>
        <n v="266572.90000000002"/>
        <n v="544592.14"/>
        <n v="549117.14"/>
        <n v="267047.90000000002"/>
        <n v="11464.3"/>
        <n v="6320"/>
        <n v="2450"/>
        <n v="5929.5"/>
        <n v="596.75"/>
        <n v="406"/>
        <n v="1110.98"/>
        <n v="385"/>
        <n v="981.6"/>
        <n v="2682.01"/>
        <n v="745"/>
        <n v="1200"/>
        <n v="749"/>
        <n v="1423.1"/>
        <n v="190.4"/>
        <n v="208.31"/>
        <n v="178.5"/>
        <n v="113.4"/>
        <n v="289.36"/>
        <n v="412"/>
        <n v="172.8"/>
        <n v="283.5"/>
        <n v="16.63"/>
        <n v="255"/>
        <n v="239"/>
        <n v="300"/>
        <n v="297.86"/>
        <n v="584117.14000000013"/>
        <n v="58436.42"/>
        <n v="602153.56000000006"/>
        <n v="2868"/>
        <n v="2588"/>
        <n v="2230.8000000000002"/>
        <n v="1565"/>
        <n v="786"/>
        <n v="828"/>
        <n v="5009"/>
        <n v="138"/>
        <n v="479"/>
        <n v="1354"/>
        <n v="1719"/>
        <n v="8218.6"/>
        <n v="1724"/>
        <n v="824"/>
        <n v="1350"/>
        <n v="208.8"/>
        <n v="833.5"/>
        <n v="390"/>
        <n v="864"/>
        <n v="460"/>
        <n v="298"/>
        <n v="2154"/>
        <n v="72.3"/>
        <n v="650"/>
        <n v="18"/>
        <n v="583717.14000000013"/>
        <n v="15000"/>
        <n v="559992.14"/>
        <n v="0"/>
        <n v="9110378.4900000002"/>
        <n v="265772.90000000002"/>
        <n v="9376151.3900000006"/>
      </sharedItems>
    </cacheField>
    <cacheField name="Примітка" numFmtId="0">
      <sharedItems containsString="0" containsBlank="1" containsNumber="1" minValue="0" maxValue="9376151.389200002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6">
  <r>
    <x v="0"/>
    <x v="0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m/>
    <m/>
    <m/>
    <x v="12"/>
    <x v="12"/>
    <n v="0"/>
  </r>
  <r>
    <x v="0"/>
    <x v="3"/>
    <x v="4"/>
    <x v="2"/>
    <x v="1"/>
    <x v="3"/>
    <m/>
    <m/>
    <m/>
    <x v="12"/>
    <x v="12"/>
    <n v="0"/>
  </r>
  <r>
    <x v="0"/>
    <x v="3"/>
    <x v="4"/>
    <x v="2"/>
    <x v="1"/>
    <x v="3"/>
    <m/>
    <m/>
    <m/>
    <x v="12"/>
    <x v="12"/>
    <n v="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3"/>
    <n v="272047.90000000002"/>
  </r>
  <r>
    <x v="0"/>
    <x v="4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22"/>
    <n v="549992.14"/>
  </r>
  <r>
    <x v="0"/>
    <x v="5"/>
    <x v="0"/>
    <x v="0"/>
    <x v="0"/>
    <x v="0"/>
    <s v="Вогнегасник"/>
    <s v="шт"/>
    <n v="2"/>
    <x v="0"/>
    <x v="14"/>
    <n v="800"/>
  </r>
  <r>
    <x v="0"/>
    <x v="3"/>
    <x v="5"/>
    <x v="1"/>
    <x v="0"/>
    <x v="4"/>
    <s v="Зарядна станція Choetech 2000 Wh Bidirectional"/>
    <s v="шт"/>
    <n v="1"/>
    <x v="14"/>
    <x v="23"/>
    <n v="68871.5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24"/>
    <n v="69671.5"/>
  </r>
  <r>
    <x v="0"/>
    <x v="6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3"/>
    <n v="272047.90000000002"/>
  </r>
  <r>
    <x v="0"/>
    <x v="7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25"/>
    <n v="544992.14"/>
  </r>
  <r>
    <x v="0"/>
    <x v="8"/>
    <x v="0"/>
    <x v="0"/>
    <x v="0"/>
    <x v="0"/>
    <s v="Вогнегасник"/>
    <s v="шт"/>
    <n v="2"/>
    <x v="0"/>
    <x v="14"/>
    <n v="800"/>
  </r>
  <r>
    <x v="0"/>
    <x v="3"/>
    <x v="5"/>
    <x v="1"/>
    <x v="0"/>
    <x v="4"/>
    <s v="Зарядна станція Choetech 2000 Wh Bidirectional"/>
    <s v="шт"/>
    <n v="1"/>
    <x v="14"/>
    <x v="23"/>
    <n v="68871.5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е доміно"/>
    <s v="шт"/>
    <n v="1"/>
    <x v="15"/>
    <x v="26"/>
    <n v="245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6"/>
    <x v="0"/>
    <x v="0"/>
    <x v="0"/>
    <s v="М'які підлогові модулі Міні, 37 ел."/>
    <s v="шт"/>
    <n v="1"/>
    <x v="16"/>
    <x v="27"/>
    <n v="8791.02"/>
  </r>
  <r>
    <x v="0"/>
    <x v="3"/>
    <x v="6"/>
    <x v="0"/>
    <x v="0"/>
    <x v="0"/>
    <s v="Гамак Гніздо сенсорний Тіа-спорт"/>
    <s v="шт"/>
    <n v="1"/>
    <x v="17"/>
    <x v="28"/>
    <n v="1985.02"/>
  </r>
  <r>
    <x v="0"/>
    <x v="3"/>
    <x v="6"/>
    <x v="0"/>
    <x v="0"/>
    <x v="0"/>
    <s v="Сухий душ Альма АЛ 416"/>
    <s v="шт"/>
    <n v="1"/>
    <x v="18"/>
    <x v="29"/>
    <n v="2023.5"/>
  </r>
  <r>
    <x v="0"/>
    <x v="3"/>
    <x v="6"/>
    <x v="0"/>
    <x v="0"/>
    <x v="0"/>
    <s v="Сухий душ Альма АЛ 216"/>
    <s v="шт"/>
    <n v="1"/>
    <x v="19"/>
    <x v="30"/>
    <n v="8423.5"/>
  </r>
  <r>
    <x v="0"/>
    <x v="3"/>
    <x v="6"/>
    <x v="0"/>
    <x v="0"/>
    <x v="0"/>
    <s v="Підвісна гойдалка-платформа"/>
    <s v="шт"/>
    <n v="1"/>
    <x v="20"/>
    <x v="31"/>
    <n v="2496"/>
  </r>
  <r>
    <x v="0"/>
    <x v="3"/>
    <x v="6"/>
    <x v="0"/>
    <x v="0"/>
    <x v="0"/>
    <s v="Розвиваюча дошка розмір 60*80 "/>
    <s v="шт"/>
    <n v="1"/>
    <x v="21"/>
    <x v="32"/>
    <n v="2580.84"/>
  </r>
  <r>
    <x v="0"/>
    <x v="3"/>
    <x v="6"/>
    <x v="0"/>
    <x v="0"/>
    <x v="0"/>
    <s v="Масажний килимок Ортек Пазли &quot;Математика&quot;"/>
    <s v="шт"/>
    <n v="1"/>
    <x v="22"/>
    <x v="33"/>
    <n v="1178"/>
  </r>
  <r>
    <x v="0"/>
    <x v="3"/>
    <x v="6"/>
    <x v="0"/>
    <x v="0"/>
    <x v="0"/>
    <s v="Пуф безкаркасний КУБІК-Р"/>
    <s v="шт"/>
    <n v="4"/>
    <x v="23"/>
    <x v="34"/>
    <n v="1892.48"/>
  </r>
  <r>
    <x v="0"/>
    <x v="3"/>
    <x v="6"/>
    <x v="0"/>
    <x v="0"/>
    <x v="0"/>
    <s v="М'яч-стрибун (фітбол)"/>
    <s v="шт"/>
    <n v="1"/>
    <x v="24"/>
    <x v="35"/>
    <n v="271.2"/>
  </r>
  <r>
    <x v="0"/>
    <x v="3"/>
    <x v="6"/>
    <x v="0"/>
    <x v="0"/>
    <x v="1"/>
    <s v="Гіпсокартон 3м*1200*12,5"/>
    <s v="шт"/>
    <n v="10"/>
    <x v="25"/>
    <x v="36"/>
    <n v="4036.2799999999997"/>
  </r>
  <r>
    <x v="0"/>
    <x v="3"/>
    <x v="6"/>
    <x v="0"/>
    <x v="0"/>
    <x v="1"/>
    <s v="Профіль CW 50(3м)"/>
    <s v="шт"/>
    <n v="5"/>
    <x v="26"/>
    <x v="37"/>
    <n v="553"/>
  </r>
  <r>
    <x v="0"/>
    <x v="3"/>
    <x v="6"/>
    <x v="0"/>
    <x v="0"/>
    <x v="1"/>
    <s v="Базальтова вата (50мм)"/>
    <s v="шт"/>
    <n v="3"/>
    <x v="27"/>
    <x v="38"/>
    <n v="1269.3600000000001"/>
  </r>
  <r>
    <x v="0"/>
    <x v="3"/>
    <x v="6"/>
    <x v="0"/>
    <x v="0"/>
    <x v="1"/>
    <s v="Фарба водоемульсійна фасадна Анцерглоб"/>
    <s v="шт"/>
    <n v="2"/>
    <x v="28"/>
    <x v="39"/>
    <n v="1826.66"/>
  </r>
  <r>
    <x v="0"/>
    <x v="3"/>
    <x v="6"/>
    <x v="0"/>
    <x v="0"/>
    <x v="1"/>
    <s v="Профіль UW 50(3м)"/>
    <s v="шт"/>
    <n v="4"/>
    <x v="29"/>
    <x v="40"/>
    <n v="390.04"/>
  </r>
  <r>
    <x v="0"/>
    <x v="3"/>
    <x v="6"/>
    <x v="0"/>
    <x v="0"/>
    <x v="1"/>
    <s v="Суміш KNAUF HP Старт 30 кг"/>
    <s v="шт"/>
    <n v="5"/>
    <x v="30"/>
    <x v="41"/>
    <n v="1371.2"/>
  </r>
  <r>
    <x v="0"/>
    <x v="3"/>
    <x v="6"/>
    <x v="0"/>
    <x v="0"/>
    <x v="1"/>
    <s v="Шпаклівка фінішна Saten EuroGips (25 кг)"/>
    <s v="шт"/>
    <n v="1"/>
    <x v="31"/>
    <x v="42"/>
    <n v="269.08999999999997"/>
  </r>
  <r>
    <x v="0"/>
    <x v="3"/>
    <x v="6"/>
    <x v="0"/>
    <x v="0"/>
    <x v="1"/>
    <s v="Грунт &quot;Ансер&quot; внутр"/>
    <s v="шт"/>
    <n v="2"/>
    <x v="32"/>
    <x v="43"/>
    <n v="284.45999999999998"/>
  </r>
  <r>
    <x v="0"/>
    <x v="3"/>
    <x v="6"/>
    <x v="0"/>
    <x v="0"/>
    <x v="1"/>
    <s v="Сталевий плінтус"/>
    <s v="шт"/>
    <n v="8"/>
    <x v="33"/>
    <x v="44"/>
    <n v="360"/>
  </r>
  <r>
    <x v="0"/>
    <x v="9"/>
    <x v="7"/>
    <x v="0"/>
    <x v="0"/>
    <x v="1"/>
    <s v="Світильник LED"/>
    <s v="шт"/>
    <n v="3"/>
    <x v="34"/>
    <x v="45"/>
    <n v="1110"/>
  </r>
  <r>
    <x v="0"/>
    <x v="9"/>
    <x v="7"/>
    <x v="0"/>
    <x v="0"/>
    <x v="1"/>
    <s v="Провід з'єднувальний в комплекті"/>
    <s v="компл"/>
    <n v="1"/>
    <x v="35"/>
    <x v="46"/>
    <n v="960"/>
  </r>
  <r>
    <x v="0"/>
    <x v="9"/>
    <x v="7"/>
    <x v="0"/>
    <x v="0"/>
    <x v="1"/>
    <s v="Двері вхідні"/>
    <s v="шт"/>
    <n v="1"/>
    <x v="36"/>
    <x v="47"/>
    <n v="1900"/>
  </r>
  <r>
    <x v="0"/>
    <x v="9"/>
    <x v="7"/>
    <x v="0"/>
    <x v="0"/>
    <x v="1"/>
    <s v="Коробка дерев'яна"/>
    <s v="шт"/>
    <n v="1"/>
    <x v="37"/>
    <x v="48"/>
    <n v="1500"/>
  </r>
  <r>
    <x v="0"/>
    <x v="9"/>
    <x v="7"/>
    <x v="0"/>
    <x v="0"/>
    <x v="1"/>
    <s v="Налічники"/>
    <s v="компл"/>
    <n v="1"/>
    <x v="38"/>
    <x v="14"/>
    <n v="800"/>
  </r>
  <r>
    <x v="0"/>
    <x v="9"/>
    <x v="7"/>
    <x v="0"/>
    <x v="0"/>
    <x v="1"/>
    <s v="Петлі"/>
    <s v="компл"/>
    <n v="1"/>
    <x v="39"/>
    <x v="49"/>
    <n v="950"/>
  </r>
  <r>
    <x v="0"/>
    <x v="9"/>
    <x v="7"/>
    <x v="0"/>
    <x v="0"/>
    <x v="1"/>
    <s v="Замок двірний"/>
    <s v="шт"/>
    <n v="1"/>
    <x v="40"/>
    <x v="50"/>
    <n v="340"/>
  </r>
  <r>
    <x v="0"/>
    <x v="9"/>
    <x v="7"/>
    <x v="0"/>
    <x v="0"/>
    <x v="1"/>
    <s v="OSB-3 плита"/>
    <s v="шт"/>
    <n v="12"/>
    <x v="41"/>
    <x v="51"/>
    <n v="5628"/>
  </r>
  <r>
    <x v="0"/>
    <x v="9"/>
    <x v="7"/>
    <x v="0"/>
    <x v="0"/>
    <x v="1"/>
    <s v="Плінтус в комплекті"/>
    <s v="компл"/>
    <n v="1"/>
    <x v="42"/>
    <x v="52"/>
    <n v="1812"/>
  </r>
  <r>
    <x v="0"/>
    <x v="3"/>
    <x v="7"/>
    <x v="0"/>
    <x v="0"/>
    <x v="1"/>
    <s v="&quot;Ансер&quot; фарба акрілова (14 кг)"/>
    <s v="шт"/>
    <n v="2"/>
    <x v="43"/>
    <x v="53"/>
    <n v="2426"/>
  </r>
  <r>
    <x v="0"/>
    <x v="3"/>
    <x v="7"/>
    <x v="0"/>
    <x v="0"/>
    <x v="1"/>
    <s v="Шпаклівка фінішна (25 кг0"/>
    <s v="мішок"/>
    <n v="1"/>
    <x v="44"/>
    <x v="54"/>
    <n v="316"/>
  </r>
  <r>
    <x v="0"/>
    <x v="3"/>
    <x v="7"/>
    <x v="0"/>
    <x v="0"/>
    <x v="1"/>
    <s v="Грунт &quot;Ансер&quot; (10л)"/>
    <s v="шт"/>
    <n v="1"/>
    <x v="45"/>
    <x v="55"/>
    <n v="192"/>
  </r>
  <r>
    <x v="0"/>
    <x v="3"/>
    <x v="7"/>
    <x v="0"/>
    <x v="0"/>
    <x v="1"/>
    <s v="Саморізи для г/к по дереву"/>
    <s v="уп"/>
    <n v="7"/>
    <x v="46"/>
    <x v="26"/>
    <n v="245"/>
  </r>
  <r>
    <x v="0"/>
    <x v="3"/>
    <x v="7"/>
    <x v="0"/>
    <x v="0"/>
    <x v="1"/>
    <s v="Короб ТМ 40х40"/>
    <s v="шт"/>
    <n v="5"/>
    <x v="47"/>
    <x v="56"/>
    <n v="465"/>
  </r>
  <r>
    <x v="0"/>
    <x v="3"/>
    <x v="7"/>
    <x v="0"/>
    <x v="0"/>
    <x v="1"/>
    <s v="Клей акриловий універсальний (12 кг)"/>
    <s v="шт"/>
    <n v="1"/>
    <x v="48"/>
    <x v="57"/>
    <n v="1399"/>
  </r>
  <r>
    <x v="0"/>
    <x v="3"/>
    <x v="7"/>
    <x v="0"/>
    <x v="0"/>
    <x v="1"/>
    <s v="Покриття для підлоги ПВХ "/>
    <s v="м²"/>
    <n v="36.6"/>
    <x v="49"/>
    <x v="58"/>
    <n v="19215"/>
  </r>
  <r>
    <x v="0"/>
    <x v="3"/>
    <x v="7"/>
    <x v="0"/>
    <x v="0"/>
    <x v="1"/>
    <s v="Шпаклівка по дереву (2кг)"/>
    <s v="шт"/>
    <n v="1"/>
    <x v="50"/>
    <x v="59"/>
    <n v="430"/>
  </r>
  <r>
    <x v="0"/>
    <x v="3"/>
    <x v="7"/>
    <x v="0"/>
    <x v="0"/>
    <x v="1"/>
    <s v="Стельовий плінтус"/>
    <s v="шт"/>
    <n v="4"/>
    <x v="51"/>
    <x v="60"/>
    <n v="252"/>
  </r>
  <r>
    <x v="0"/>
    <x v="3"/>
    <x v="7"/>
    <x v="0"/>
    <x v="0"/>
    <x v="1"/>
    <s v="Клей акриловий монтажний"/>
    <s v="шт"/>
    <n v="2"/>
    <x v="52"/>
    <x v="54"/>
    <n v="316"/>
  </r>
  <r>
    <x v="0"/>
    <x v="3"/>
    <x v="7"/>
    <x v="0"/>
    <x v="0"/>
    <x v="1"/>
    <s v="Колорант &quot;Снєжка&quot;"/>
    <s v="шт"/>
    <n v="6"/>
    <x v="53"/>
    <x v="61"/>
    <n v="624"/>
  </r>
  <r>
    <x v="0"/>
    <x v="3"/>
    <x v="7"/>
    <x v="0"/>
    <x v="0"/>
    <x v="1"/>
    <s v="Алюмінієвий профіль"/>
    <s v="шт"/>
    <n v="4"/>
    <x v="54"/>
    <x v="62"/>
    <n v="988"/>
  </r>
  <r>
    <x v="0"/>
    <x v="3"/>
    <x v="7"/>
    <x v="0"/>
    <x v="0"/>
    <x v="1"/>
    <s v="Бур"/>
    <s v="шт"/>
    <n v="2"/>
    <x v="55"/>
    <x v="63"/>
    <n v="350"/>
  </r>
  <r>
    <x v="0"/>
    <x v="3"/>
    <x v="7"/>
    <x v="0"/>
    <x v="0"/>
    <x v="1"/>
    <s v="Силікон прозорий"/>
    <s v="шт"/>
    <n v="2"/>
    <x v="56"/>
    <x v="64"/>
    <n v="496"/>
  </r>
  <r>
    <x v="0"/>
    <x v="3"/>
    <x v="7"/>
    <x v="0"/>
    <x v="0"/>
    <x v="1"/>
    <s v="Килимове покриття"/>
    <s v="м²"/>
    <n v="8.8000000000000007"/>
    <x v="40"/>
    <x v="65"/>
    <n v="2992.0000000000005"/>
  </r>
  <r>
    <x v="0"/>
    <x v="3"/>
    <x v="7"/>
    <x v="0"/>
    <x v="0"/>
    <x v="1"/>
    <s v="Замок навісний"/>
    <s v="шт"/>
    <n v="1"/>
    <x v="57"/>
    <x v="66"/>
    <n v="398"/>
  </r>
  <r>
    <x v="0"/>
    <x v="3"/>
    <x v="7"/>
    <x v="0"/>
    <x v="0"/>
    <x v="1"/>
    <s v="Шурупи"/>
    <s v="уп"/>
    <n v="1"/>
    <x v="58"/>
    <x v="67"/>
    <n v="137"/>
  </r>
  <r>
    <x v="0"/>
    <x v="3"/>
    <x v="7"/>
    <x v="0"/>
    <x v="0"/>
    <x v="1"/>
    <s v="Електроди"/>
    <s v="уп"/>
    <n v="2"/>
    <x v="59"/>
    <x v="68"/>
    <n v="506"/>
  </r>
  <r>
    <x v="0"/>
    <x v="3"/>
    <x v="7"/>
    <x v="0"/>
    <x v="0"/>
    <x v="1"/>
    <s v="Стрічка світловідбивна"/>
    <s v="шт"/>
    <n v="6"/>
    <x v="60"/>
    <x v="69"/>
    <n v="450"/>
  </r>
  <r>
    <x v="0"/>
    <x v="3"/>
    <x v="4"/>
    <x v="2"/>
    <x v="1"/>
    <x v="3"/>
    <s v="Всього:"/>
    <m/>
    <m/>
    <x v="12"/>
    <x v="70"/>
    <n v="701183.28999999992"/>
  </r>
  <r>
    <x v="0"/>
    <x v="10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3"/>
    <x v="0"/>
    <x v="0"/>
    <x v="0"/>
    <s v="Меморіальна дошка"/>
    <s v="шт"/>
    <n v="2"/>
    <x v="11"/>
    <x v="71"/>
    <n v="10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72"/>
    <n v="554992.14"/>
  </r>
  <r>
    <x v="0"/>
    <x v="11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73"/>
    <n v="267447.90000000002"/>
  </r>
  <r>
    <x v="0"/>
    <x v="12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3"/>
    <x v="0"/>
    <x v="0"/>
    <x v="0"/>
    <s v="Меморіальна дошка"/>
    <s v="шт"/>
    <n v="2"/>
    <x v="11"/>
    <x v="71"/>
    <n v="10000"/>
  </r>
  <r>
    <x v="0"/>
    <x v="3"/>
    <x v="7"/>
    <x v="0"/>
    <x v="0"/>
    <x v="1"/>
    <s v="Туалетний папір"/>
    <s v="шт"/>
    <n v="32"/>
    <x v="61"/>
    <x v="74"/>
    <n v="374.08"/>
  </r>
  <r>
    <x v="0"/>
    <x v="3"/>
    <x v="7"/>
    <x v="0"/>
    <x v="0"/>
    <x v="1"/>
    <s v="Пакети для сміття 120 л"/>
    <s v="шт"/>
    <n v="4"/>
    <x v="62"/>
    <x v="75"/>
    <n v="200"/>
  </r>
  <r>
    <x v="0"/>
    <x v="3"/>
    <x v="7"/>
    <x v="0"/>
    <x v="0"/>
    <x v="1"/>
    <s v="Світильник"/>
    <s v="шт"/>
    <n v="2"/>
    <x v="63"/>
    <x v="76"/>
    <n v="480"/>
  </r>
  <r>
    <x v="0"/>
    <x v="3"/>
    <x v="7"/>
    <x v="0"/>
    <x v="0"/>
    <x v="1"/>
    <s v="Ручка"/>
    <s v="шт"/>
    <n v="20"/>
    <x v="64"/>
    <x v="77"/>
    <n v="680"/>
  </r>
  <r>
    <x v="0"/>
    <x v="3"/>
    <x v="7"/>
    <x v="0"/>
    <x v="0"/>
    <x v="1"/>
    <s v="Світильник(світлодіодний)"/>
    <s v="шт"/>
    <n v="2"/>
    <x v="65"/>
    <x v="78"/>
    <n v="940"/>
  </r>
  <r>
    <x v="0"/>
    <x v="3"/>
    <x v="7"/>
    <x v="0"/>
    <x v="0"/>
    <x v="1"/>
    <s v="Фарба для бетонних підлог ТРІОРА"/>
    <s v="банка"/>
    <n v="3"/>
    <x v="66"/>
    <x v="79"/>
    <n v="2010"/>
  </r>
  <r>
    <x v="0"/>
    <x v="3"/>
    <x v="7"/>
    <x v="0"/>
    <x v="0"/>
    <x v="1"/>
    <s v="Лампочки"/>
    <s v="шт"/>
    <n v="10"/>
    <x v="67"/>
    <x v="80"/>
    <n v="600"/>
  </r>
  <r>
    <x v="0"/>
    <x v="3"/>
    <x v="7"/>
    <x v="0"/>
    <x v="0"/>
    <x v="1"/>
    <s v="Друкуюча головка для принтера"/>
    <s v="шт"/>
    <n v="1"/>
    <x v="68"/>
    <x v="81"/>
    <n v="699"/>
  </r>
  <r>
    <x v="0"/>
    <x v="3"/>
    <x v="7"/>
    <x v="0"/>
    <x v="0"/>
    <x v="1"/>
    <s v="Порошок для картриджа"/>
    <s v="шт"/>
    <n v="2"/>
    <x v="69"/>
    <x v="0"/>
    <n v="400"/>
  </r>
  <r>
    <x v="0"/>
    <x v="3"/>
    <x v="7"/>
    <x v="0"/>
    <x v="0"/>
    <x v="1"/>
    <s v="Тканина для декору"/>
    <s v="м.п."/>
    <n v="3"/>
    <x v="70"/>
    <x v="82"/>
    <n v="550.02"/>
  </r>
  <r>
    <x v="0"/>
    <x v="3"/>
    <x v="7"/>
    <x v="0"/>
    <x v="0"/>
    <x v="1"/>
    <s v="Арматура впуску води"/>
    <s v="шт"/>
    <n v="1"/>
    <x v="71"/>
    <x v="83"/>
    <n v="138.4"/>
  </r>
  <r>
    <x v="0"/>
    <x v="3"/>
    <x v="7"/>
    <x v="0"/>
    <x v="0"/>
    <x v="1"/>
    <s v="Плівка будівельна для декору"/>
    <s v="м.п."/>
    <n v="12"/>
    <x v="72"/>
    <x v="84"/>
    <n v="308.04000000000002"/>
  </r>
  <r>
    <x v="0"/>
    <x v="3"/>
    <x v="7"/>
    <x v="0"/>
    <x v="0"/>
    <x v="1"/>
    <s v="Ніж канцелярський"/>
    <s v="шт"/>
    <n v="4"/>
    <x v="73"/>
    <x v="85"/>
    <n v="111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86"/>
    <n v="284938.44000000006"/>
  </r>
  <r>
    <x v="0"/>
    <x v="13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25"/>
    <n v="544992.14"/>
  </r>
  <r>
    <x v="0"/>
    <x v="14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87"/>
    <n v="1275"/>
  </r>
  <r>
    <x v="0"/>
    <x v="15"/>
    <x v="0"/>
    <x v="0"/>
    <x v="0"/>
    <x v="0"/>
    <s v="Вогнегасник"/>
    <s v="шт"/>
    <n v="2"/>
    <x v="0"/>
    <x v="14"/>
    <n v="800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88"/>
    <n v="266572.90000000002"/>
  </r>
  <r>
    <x v="0"/>
    <x v="16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89"/>
    <n v="544592.14"/>
  </r>
  <r>
    <x v="0"/>
    <x v="17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s v="Всього:"/>
    <m/>
    <m/>
    <x v="12"/>
    <x v="22"/>
    <n v="549992.14"/>
  </r>
  <r>
    <x v="0"/>
    <x v="18"/>
    <x v="0"/>
    <x v="0"/>
    <x v="0"/>
    <x v="0"/>
    <s v="Вогнегасник"/>
    <s v="шт"/>
    <n v="2"/>
    <x v="0"/>
    <x v="14"/>
    <n v="800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90"/>
    <n v="549117.14"/>
  </r>
  <r>
    <x v="0"/>
    <x v="19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3"/>
    <x v="0"/>
    <x v="0"/>
    <x v="0"/>
    <s v="Меморіальна дошка"/>
    <s v="шт"/>
    <n v="1"/>
    <x v="11"/>
    <x v="11"/>
    <n v="5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3"/>
    <n v="272047.90000000002"/>
  </r>
  <r>
    <x v="0"/>
    <x v="20"/>
    <x v="0"/>
    <x v="0"/>
    <x v="0"/>
    <x v="0"/>
    <s v="Вогнегасник"/>
    <s v="шт"/>
    <n v="1"/>
    <x v="0"/>
    <x v="0"/>
    <n v="4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91"/>
    <n v="267047.90000000002"/>
  </r>
  <r>
    <x v="0"/>
    <x v="21"/>
    <x v="0"/>
    <x v="0"/>
    <x v="0"/>
    <x v="0"/>
    <s v="Вогнегасник"/>
    <s v="шт"/>
    <n v="2"/>
    <x v="0"/>
    <x v="14"/>
    <n v="800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6"/>
    <x v="0"/>
    <x v="0"/>
    <x v="0"/>
    <s v="Світловий стіл-пісочниця (шестикутник)"/>
    <s v="шт"/>
    <n v="1"/>
    <x v="74"/>
    <x v="92"/>
    <n v="11464.3"/>
  </r>
  <r>
    <x v="0"/>
    <x v="3"/>
    <x v="6"/>
    <x v="0"/>
    <x v="0"/>
    <x v="0"/>
    <s v="Підвісне крісло-кокон Ельферо"/>
    <s v="шт"/>
    <n v="1"/>
    <x v="75"/>
    <x v="93"/>
    <n v="6320"/>
  </r>
  <r>
    <x v="0"/>
    <x v="3"/>
    <x v="6"/>
    <x v="0"/>
    <x v="0"/>
    <x v="0"/>
    <s v="Фліп-чарт"/>
    <s v="шт"/>
    <n v="1"/>
    <x v="76"/>
    <x v="94"/>
    <n v="2450"/>
  </r>
  <r>
    <x v="0"/>
    <x v="3"/>
    <x v="6"/>
    <x v="0"/>
    <x v="0"/>
    <x v="0"/>
    <s v="Акустична система"/>
    <s v="шт"/>
    <n v="1"/>
    <x v="77"/>
    <x v="95"/>
    <n v="5929.5"/>
  </r>
  <r>
    <x v="0"/>
    <x v="3"/>
    <x v="6"/>
    <x v="0"/>
    <x v="0"/>
    <x v="0"/>
    <s v="Кришталева куля &quot;Медуза&quot;"/>
    <s v="шт"/>
    <n v="1"/>
    <x v="78"/>
    <x v="96"/>
    <n v="596.75"/>
  </r>
  <r>
    <x v="0"/>
    <x v="3"/>
    <x v="6"/>
    <x v="0"/>
    <x v="0"/>
    <x v="0"/>
    <s v="Кришталева куля &quot;Сонячна система&quot;"/>
    <s v="шт"/>
    <n v="1"/>
    <x v="79"/>
    <x v="97"/>
    <n v="406"/>
  </r>
  <r>
    <x v="0"/>
    <x v="3"/>
    <x v="6"/>
    <x v="0"/>
    <x v="0"/>
    <x v="0"/>
    <s v="Воскова лампа"/>
    <s v="шт"/>
    <n v="2"/>
    <x v="80"/>
    <x v="98"/>
    <n v="1110.98"/>
  </r>
  <r>
    <x v="0"/>
    <x v="3"/>
    <x v="6"/>
    <x v="0"/>
    <x v="0"/>
    <x v="0"/>
    <s v="Метафоричні асоціативні карти &quot;Монстрики почуттів&quot;"/>
    <s v="шт"/>
    <n v="1"/>
    <x v="81"/>
    <x v="99"/>
    <n v="385"/>
  </r>
  <r>
    <x v="0"/>
    <x v="3"/>
    <x v="6"/>
    <x v="0"/>
    <x v="0"/>
    <x v="0"/>
    <s v="Фітбол"/>
    <s v="шт"/>
    <n v="3"/>
    <x v="82"/>
    <x v="100"/>
    <n v="981.59999999999991"/>
  </r>
  <r>
    <x v="0"/>
    <x v="3"/>
    <x v="6"/>
    <x v="0"/>
    <x v="0"/>
    <x v="0"/>
    <s v="Килимок масажний для ніг &quot;Пазли&quot;"/>
    <s v="шт"/>
    <n v="1"/>
    <x v="83"/>
    <x v="101"/>
    <n v="2682.01"/>
  </r>
  <r>
    <x v="0"/>
    <x v="3"/>
    <x v="6"/>
    <x v="0"/>
    <x v="0"/>
    <x v="0"/>
    <s v="Психологічний інструментарій &quot;Арифметика емоцій&quot;"/>
    <s v="шт"/>
    <n v="1"/>
    <x v="84"/>
    <x v="102"/>
    <n v="745"/>
  </r>
  <r>
    <x v="0"/>
    <x v="3"/>
    <x v="6"/>
    <x v="0"/>
    <x v="0"/>
    <x v="0"/>
    <s v="Психологічний інструментарій &quot;Управляю собою&quot;"/>
    <s v="шт"/>
    <n v="1"/>
    <x v="85"/>
    <x v="103"/>
    <n v="1200"/>
  </r>
  <r>
    <x v="0"/>
    <x v="3"/>
    <x v="6"/>
    <x v="0"/>
    <x v="0"/>
    <x v="0"/>
    <s v="Настільна гра &quot;Не стресуй&quot;"/>
    <s v="шт"/>
    <n v="1"/>
    <x v="86"/>
    <x v="104"/>
    <n v="749"/>
  </r>
  <r>
    <x v="0"/>
    <x v="3"/>
    <x v="6"/>
    <x v="0"/>
    <x v="0"/>
    <x v="0"/>
    <s v="Настільна гра &quot;Між нами: Kids+Teenagers&quot;"/>
    <s v="шт"/>
    <n v="1"/>
    <x v="87"/>
    <x v="105"/>
    <n v="1423.1"/>
  </r>
  <r>
    <x v="0"/>
    <x v="3"/>
    <x v="6"/>
    <x v="0"/>
    <x v="0"/>
    <x v="0"/>
    <s v="Комплет коуч-плакатів &quot;12 soft skills 21 століття&quot;"/>
    <s v="шт"/>
    <n v="1"/>
    <x v="88"/>
    <x v="80"/>
    <n v="600"/>
  </r>
  <r>
    <x v="0"/>
    <x v="3"/>
    <x v="6"/>
    <x v="0"/>
    <x v="0"/>
    <x v="1"/>
    <s v="Папір для фліпчарту"/>
    <s v="шт"/>
    <n v="1"/>
    <x v="89"/>
    <x v="106"/>
    <n v="190.4"/>
  </r>
  <r>
    <x v="0"/>
    <x v="3"/>
    <x v="6"/>
    <x v="0"/>
    <x v="0"/>
    <x v="1"/>
    <s v="Папір для фліпчарту"/>
    <s v="шт"/>
    <n v="1"/>
    <x v="90"/>
    <x v="107"/>
    <n v="208.31"/>
  </r>
  <r>
    <x v="0"/>
    <x v="3"/>
    <x v="6"/>
    <x v="0"/>
    <x v="0"/>
    <x v="1"/>
    <s v="Набір маркерів для фліпчарту"/>
    <s v="шт"/>
    <n v="2"/>
    <x v="91"/>
    <x v="108"/>
    <n v="178.5"/>
  </r>
  <r>
    <x v="0"/>
    <x v="3"/>
    <x v="6"/>
    <x v="0"/>
    <x v="0"/>
    <x v="1"/>
    <s v="Набір магнітів для фліпчарту"/>
    <s v="шт"/>
    <n v="3"/>
    <x v="92"/>
    <x v="109"/>
    <n v="113.39999999999999"/>
  </r>
  <r>
    <x v="0"/>
    <x v="3"/>
    <x v="6"/>
    <x v="0"/>
    <x v="0"/>
    <x v="1"/>
    <s v="Набір фломастерів для малювання"/>
    <s v="шт"/>
    <n v="2"/>
    <x v="93"/>
    <x v="110"/>
    <n v="289.36"/>
  </r>
  <r>
    <x v="0"/>
    <x v="3"/>
    <x v="6"/>
    <x v="0"/>
    <x v="0"/>
    <x v="1"/>
    <s v="Набір фломастерів для малювання"/>
    <s v="шт"/>
    <n v="2"/>
    <x v="94"/>
    <x v="111"/>
    <n v="412"/>
  </r>
  <r>
    <x v="0"/>
    <x v="3"/>
    <x v="6"/>
    <x v="0"/>
    <x v="0"/>
    <x v="1"/>
    <s v="Набір кольорових олівців"/>
    <s v="шт"/>
    <n v="2"/>
    <x v="95"/>
    <x v="112"/>
    <n v="172.8"/>
  </r>
  <r>
    <x v="0"/>
    <x v="3"/>
    <x v="6"/>
    <x v="0"/>
    <x v="0"/>
    <x v="1"/>
    <s v="Набір кольорових олівців"/>
    <s v="шт"/>
    <n v="2"/>
    <x v="96"/>
    <x v="113"/>
    <n v="283.5"/>
  </r>
  <r>
    <x v="0"/>
    <x v="3"/>
    <x v="6"/>
    <x v="0"/>
    <x v="0"/>
    <x v="1"/>
    <s v="Набір кольорових олівців"/>
    <s v="шт"/>
    <n v="1"/>
    <x v="97"/>
    <x v="114"/>
    <n v="16.63"/>
  </r>
  <r>
    <x v="0"/>
    <x v="3"/>
    <x v="6"/>
    <x v="0"/>
    <x v="0"/>
    <x v="1"/>
    <s v="Повітряний пластилін для ліплення"/>
    <s v="шт"/>
    <n v="3"/>
    <x v="98"/>
    <x v="115"/>
    <n v="255"/>
  </r>
  <r>
    <x v="0"/>
    <x v="3"/>
    <x v="6"/>
    <x v="0"/>
    <x v="0"/>
    <x v="1"/>
    <s v="Повітряний пластилін для ліплення"/>
    <s v="шт"/>
    <n v="2"/>
    <x v="99"/>
    <x v="116"/>
    <n v="239"/>
  </r>
  <r>
    <x v="0"/>
    <x v="3"/>
    <x v="6"/>
    <x v="0"/>
    <x v="0"/>
    <x v="1"/>
    <s v="Набір кінетичного піску"/>
    <s v="шт"/>
    <n v="2"/>
    <x v="100"/>
    <x v="117"/>
    <n v="300"/>
  </r>
  <r>
    <x v="0"/>
    <x v="3"/>
    <x v="6"/>
    <x v="0"/>
    <x v="0"/>
    <x v="1"/>
    <s v="Набір кінетичного піску"/>
    <s v="шт"/>
    <n v="2"/>
    <x v="101"/>
    <x v="118"/>
    <n v="297.86"/>
  </r>
  <r>
    <x v="0"/>
    <x v="3"/>
    <x v="4"/>
    <x v="2"/>
    <x v="1"/>
    <x v="3"/>
    <s v="Всього:"/>
    <m/>
    <m/>
    <x v="12"/>
    <x v="119"/>
    <n v="584117.14000000013"/>
  </r>
  <r>
    <x v="0"/>
    <x v="22"/>
    <x v="0"/>
    <x v="0"/>
    <x v="0"/>
    <x v="0"/>
    <s v="Вогнегасник"/>
    <s v="шт"/>
    <n v="1"/>
    <x v="0"/>
    <x v="0"/>
    <n v="400"/>
  </r>
  <r>
    <x v="0"/>
    <x v="3"/>
    <x v="5"/>
    <x v="1"/>
    <x v="0"/>
    <x v="5"/>
    <s v="Генератор Forte FGD8000E 6kW дизельний"/>
    <s v="шт"/>
    <n v="1"/>
    <x v="102"/>
    <x v="120"/>
    <n v="58436.42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21"/>
    <n v="602153.56000000006"/>
  </r>
  <r>
    <x v="0"/>
    <x v="23"/>
    <x v="0"/>
    <x v="0"/>
    <x v="0"/>
    <x v="0"/>
    <s v="Вогнегасник"/>
    <s v="шт"/>
    <n v="1"/>
    <x v="0"/>
    <x v="0"/>
    <n v="400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6"/>
    <x v="0"/>
    <x v="0"/>
    <x v="0"/>
    <s v="Стелаж (полиця на 25 секцій)"/>
    <s v="шт"/>
    <n v="1"/>
    <x v="103"/>
    <x v="122"/>
    <n v="2868"/>
  </r>
  <r>
    <x v="0"/>
    <x v="3"/>
    <x v="6"/>
    <x v="0"/>
    <x v="0"/>
    <x v="0"/>
    <s v="Стелаж (полиця на 4 секції)"/>
    <s v="шт"/>
    <n v="2"/>
    <x v="104"/>
    <x v="123"/>
    <n v="2588"/>
  </r>
  <r>
    <x v="0"/>
    <x v="3"/>
    <x v="6"/>
    <x v="0"/>
    <x v="0"/>
    <x v="0"/>
    <s v="Крісло безкаркасне"/>
    <s v="шт"/>
    <n v="1"/>
    <x v="105"/>
    <x v="124"/>
    <n v="2230.8000000000002"/>
  </r>
  <r>
    <x v="0"/>
    <x v="3"/>
    <x v="6"/>
    <x v="0"/>
    <x v="0"/>
    <x v="0"/>
    <s v="Пуф"/>
    <s v="шт"/>
    <n v="2"/>
    <x v="106"/>
    <x v="125"/>
    <n v="1565"/>
  </r>
  <r>
    <x v="0"/>
    <x v="3"/>
    <x v="6"/>
    <x v="0"/>
    <x v="0"/>
    <x v="0"/>
    <s v="Килимки м'які для сидіння на підлозі (пазли)"/>
    <s v="шт"/>
    <n v="1"/>
    <x v="107"/>
    <x v="126"/>
    <n v="786"/>
  </r>
  <r>
    <x v="0"/>
    <x v="3"/>
    <x v="6"/>
    <x v="0"/>
    <x v="0"/>
    <x v="0"/>
    <s v="Пластикові ємності для зберігання ігор"/>
    <s v="шт"/>
    <n v="4"/>
    <x v="108"/>
    <x v="127"/>
    <n v="828"/>
  </r>
  <r>
    <x v="0"/>
    <x v="3"/>
    <x v="6"/>
    <x v="0"/>
    <x v="0"/>
    <x v="0"/>
    <s v="Стіл для творчості (&quot;квіточка&quot;)"/>
    <s v="шт"/>
    <n v="1"/>
    <x v="109"/>
    <x v="128"/>
    <n v="5009"/>
  </r>
  <r>
    <x v="0"/>
    <x v="3"/>
    <x v="6"/>
    <x v="0"/>
    <x v="0"/>
    <x v="0"/>
    <s v="М'яч дитячий"/>
    <s v="шт"/>
    <n v="2"/>
    <x v="110"/>
    <x v="129"/>
    <n v="138"/>
  </r>
  <r>
    <x v="0"/>
    <x v="3"/>
    <x v="6"/>
    <x v="0"/>
    <x v="0"/>
    <x v="0"/>
    <s v="Настільна гра &quot;дженга&quot;"/>
    <s v="шт"/>
    <n v="1"/>
    <x v="111"/>
    <x v="130"/>
    <n v="479"/>
  </r>
  <r>
    <x v="0"/>
    <x v="3"/>
    <x v="6"/>
    <x v="0"/>
    <x v="0"/>
    <x v="0"/>
    <s v="Настільна лампа Lana"/>
    <s v="шт"/>
    <n v="1"/>
    <x v="112"/>
    <x v="131"/>
    <n v="1354"/>
  </r>
  <r>
    <x v="0"/>
    <x v="3"/>
    <x v="6"/>
    <x v="0"/>
    <x v="0"/>
    <x v="0"/>
    <s v="Килимок масажний Ортек"/>
    <s v="шт"/>
    <n v="1"/>
    <x v="113"/>
    <x v="132"/>
    <n v="1719"/>
  </r>
  <r>
    <x v="0"/>
    <x v="3"/>
    <x v="6"/>
    <x v="0"/>
    <x v="0"/>
    <x v="0"/>
    <s v="БФП струменевий EPSON"/>
    <s v="шт"/>
    <n v="1"/>
    <x v="114"/>
    <x v="133"/>
    <n v="8218.6"/>
  </r>
  <r>
    <x v="0"/>
    <x v="3"/>
    <x v="6"/>
    <x v="0"/>
    <x v="0"/>
    <x v="0"/>
    <s v="Міжпівкульні дошки трафарети &quot;Дві руки&quot;"/>
    <s v="набір"/>
    <n v="1"/>
    <x v="115"/>
    <x v="134"/>
    <n v="1724"/>
  </r>
  <r>
    <x v="0"/>
    <x v="3"/>
    <x v="6"/>
    <x v="0"/>
    <x v="0"/>
    <x v="0"/>
    <s v="Набір сенсорних м'ячиків"/>
    <s v="набір"/>
    <n v="1"/>
    <x v="116"/>
    <x v="135"/>
    <n v="824"/>
  </r>
  <r>
    <x v="0"/>
    <x v="3"/>
    <x v="6"/>
    <x v="0"/>
    <x v="0"/>
    <x v="0"/>
    <s v="Балансуюча дошка змійка з лабіринтом"/>
    <s v="шт"/>
    <n v="1"/>
    <x v="117"/>
    <x v="136"/>
    <n v="1350"/>
  </r>
  <r>
    <x v="0"/>
    <x v="3"/>
    <x v="6"/>
    <x v="0"/>
    <x v="0"/>
    <x v="1"/>
    <s v="Набори для творчості (квілінг)"/>
    <s v="шт"/>
    <n v="6"/>
    <x v="118"/>
    <x v="137"/>
    <n v="208.79999999999998"/>
  </r>
  <r>
    <x v="0"/>
    <x v="3"/>
    <x v="6"/>
    <x v="0"/>
    <x v="0"/>
    <x v="1"/>
    <s v="Альбоми-розмальовки"/>
    <s v="шт"/>
    <n v="10"/>
    <x v="119"/>
    <x v="117"/>
    <n v="300"/>
  </r>
  <r>
    <x v="0"/>
    <x v="3"/>
    <x v="6"/>
    <x v="0"/>
    <x v="0"/>
    <x v="1"/>
    <s v="Альбоми-розмальовки"/>
    <s v="шт"/>
    <n v="10"/>
    <x v="120"/>
    <x v="138"/>
    <n v="833.5"/>
  </r>
  <r>
    <x v="0"/>
    <x v="3"/>
    <x v="6"/>
    <x v="0"/>
    <x v="0"/>
    <x v="1"/>
    <s v="Альбоми-розмальовки"/>
    <s v="шт"/>
    <n v="3"/>
    <x v="121"/>
    <x v="139"/>
    <n v="390"/>
  </r>
  <r>
    <x v="0"/>
    <x v="3"/>
    <x v="6"/>
    <x v="0"/>
    <x v="0"/>
    <x v="1"/>
    <s v="Олівці кольорові 24 од."/>
    <s v="шт"/>
    <n v="15"/>
    <x v="122"/>
    <x v="140"/>
    <n v="864"/>
  </r>
  <r>
    <x v="0"/>
    <x v="3"/>
    <x v="6"/>
    <x v="0"/>
    <x v="0"/>
    <x v="1"/>
    <s v="Кінетичний пісок"/>
    <s v="шт"/>
    <n v="3"/>
    <x v="34"/>
    <x v="45"/>
    <n v="1110"/>
  </r>
  <r>
    <x v="0"/>
    <x v="3"/>
    <x v="6"/>
    <x v="0"/>
    <x v="0"/>
    <x v="1"/>
    <s v="Кінетичний пісок"/>
    <s v="шт"/>
    <n v="1"/>
    <x v="123"/>
    <x v="141"/>
    <n v="460"/>
  </r>
  <r>
    <x v="0"/>
    <x v="3"/>
    <x v="6"/>
    <x v="0"/>
    <x v="0"/>
    <x v="1"/>
    <s v="Пластилін"/>
    <s v="шт"/>
    <n v="8"/>
    <x v="124"/>
    <x v="46"/>
    <n v="960"/>
  </r>
  <r>
    <x v="0"/>
    <x v="3"/>
    <x v="6"/>
    <x v="0"/>
    <x v="0"/>
    <x v="1"/>
    <s v="Набір для ліплення"/>
    <s v="шт"/>
    <n v="2"/>
    <x v="125"/>
    <x v="142"/>
    <n v="298"/>
  </r>
  <r>
    <x v="0"/>
    <x v="3"/>
    <x v="6"/>
    <x v="0"/>
    <x v="0"/>
    <x v="1"/>
    <s v="профнастил для облаштування куточка розвантаження"/>
    <s v="шт"/>
    <n v="1"/>
    <x v="126"/>
    <x v="143"/>
    <n v="2154"/>
  </r>
  <r>
    <x v="0"/>
    <x v="3"/>
    <x v="6"/>
    <x v="0"/>
    <x v="0"/>
    <x v="1"/>
    <s v="Саморізи по металу"/>
    <s v="кг"/>
    <n v="0.16"/>
    <x v="127"/>
    <x v="144"/>
    <n v="72.299199999999999"/>
  </r>
  <r>
    <x v="0"/>
    <x v="3"/>
    <x v="6"/>
    <x v="0"/>
    <x v="0"/>
    <x v="1"/>
    <s v="Ватман А-1"/>
    <s v="шт"/>
    <n v="50"/>
    <x v="128"/>
    <x v="145"/>
    <n v="650"/>
  </r>
  <r>
    <x v="0"/>
    <x v="3"/>
    <x v="6"/>
    <x v="0"/>
    <x v="0"/>
    <x v="1"/>
    <s v="Ручка кулькова"/>
    <s v="шт"/>
    <n v="2"/>
    <x v="129"/>
    <x v="146"/>
    <n v="18"/>
  </r>
  <r>
    <x v="0"/>
    <x v="3"/>
    <x v="4"/>
    <x v="2"/>
    <x v="1"/>
    <x v="3"/>
    <s v="Всього:"/>
    <m/>
    <m/>
    <x v="12"/>
    <x v="147"/>
    <n v="583717.13920000009"/>
  </r>
  <r>
    <x v="0"/>
    <x v="24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32"/>
    <x v="4"/>
    <x v="15"/>
    <n v="44926.400000000001"/>
  </r>
  <r>
    <x v="0"/>
    <x v="2"/>
    <x v="2"/>
    <x v="0"/>
    <x v="0"/>
    <x v="0"/>
    <s v="Стіл вчителя"/>
    <s v="шт"/>
    <n v="8"/>
    <x v="5"/>
    <x v="16"/>
    <n v="44114.32"/>
  </r>
  <r>
    <x v="0"/>
    <x v="2"/>
    <x v="2"/>
    <x v="0"/>
    <x v="0"/>
    <x v="0"/>
    <s v="Стілець для дорослих"/>
    <s v="шт"/>
    <n v="16"/>
    <x v="6"/>
    <x v="17"/>
    <n v="23542.720000000001"/>
  </r>
  <r>
    <x v="0"/>
    <x v="2"/>
    <x v="2"/>
    <x v="0"/>
    <x v="0"/>
    <x v="0"/>
    <s v="Стіл учнівський"/>
    <s v="шт"/>
    <n v="100"/>
    <x v="7"/>
    <x v="18"/>
    <n v="188974"/>
  </r>
  <r>
    <x v="0"/>
    <x v="2"/>
    <x v="2"/>
    <x v="0"/>
    <x v="0"/>
    <x v="0"/>
    <s v="стілець учнівський"/>
    <s v="шт"/>
    <n v="100"/>
    <x v="8"/>
    <x v="19"/>
    <n v="101110"/>
  </r>
  <r>
    <x v="0"/>
    <x v="2"/>
    <x v="2"/>
    <x v="0"/>
    <x v="0"/>
    <x v="0"/>
    <s v="дошка аудиторна"/>
    <s v="шт"/>
    <n v="4"/>
    <x v="13"/>
    <x v="20"/>
    <n v="28804.46"/>
  </r>
  <r>
    <x v="0"/>
    <x v="2"/>
    <x v="2"/>
    <x v="1"/>
    <x v="0"/>
    <x v="2"/>
    <s v="стінка універсальна"/>
    <s v="шт"/>
    <n v="4"/>
    <x v="10"/>
    <x v="21"/>
    <n v="111845.24"/>
  </r>
  <r>
    <x v="0"/>
    <x v="3"/>
    <x v="3"/>
    <x v="0"/>
    <x v="0"/>
    <x v="0"/>
    <s v="Меморіальна дошка"/>
    <s v="шт"/>
    <n v="3"/>
    <x v="11"/>
    <x v="148"/>
    <n v="15000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49"/>
    <n v="559992.14"/>
  </r>
  <r>
    <x v="0"/>
    <x v="25"/>
    <x v="0"/>
    <x v="0"/>
    <x v="0"/>
    <x v="0"/>
    <s v="Вогнегасник"/>
    <s v="шт"/>
    <n v="2"/>
    <x v="0"/>
    <x v="14"/>
    <n v="800"/>
  </r>
  <r>
    <x v="0"/>
    <x v="1"/>
    <x v="1"/>
    <x v="0"/>
    <x v="0"/>
    <x v="1"/>
    <s v="Мотиваційні наліпки (англ.мовою) рулон - 50 шт"/>
    <s v="шт"/>
    <n v="1"/>
    <x v="1"/>
    <x v="1"/>
    <n v="139"/>
  </r>
  <r>
    <x v="0"/>
    <x v="1"/>
    <x v="1"/>
    <x v="0"/>
    <x v="0"/>
    <x v="1"/>
    <s v="Математична колода карт Додавання і віднімання"/>
    <s v="шт"/>
    <n v="1"/>
    <x v="2"/>
    <x v="2"/>
    <n v="124"/>
  </r>
  <r>
    <x v="0"/>
    <x v="1"/>
    <x v="1"/>
    <x v="0"/>
    <x v="0"/>
    <x v="1"/>
    <s v="Математична колода карт Множення і ділення"/>
    <s v="шт"/>
    <n v="1"/>
    <x v="2"/>
    <x v="2"/>
    <n v="124"/>
  </r>
  <r>
    <x v="0"/>
    <x v="1"/>
    <x v="1"/>
    <x v="0"/>
    <x v="0"/>
    <x v="1"/>
    <s v="Математичний набір для рахунку Дроби (50 шт)"/>
    <s v="шт"/>
    <n v="1"/>
    <x v="3"/>
    <x v="3"/>
    <n v="488"/>
  </r>
  <r>
    <x v="0"/>
    <x v="2"/>
    <x v="2"/>
    <x v="0"/>
    <x v="0"/>
    <x v="0"/>
    <s v="Лава без спинки 3-місна"/>
    <s v="шт"/>
    <n v="16"/>
    <x v="4"/>
    <x v="4"/>
    <n v="22463.200000000001"/>
  </r>
  <r>
    <x v="0"/>
    <x v="2"/>
    <x v="2"/>
    <x v="0"/>
    <x v="0"/>
    <x v="0"/>
    <s v="Стіл вчителя"/>
    <s v="шт"/>
    <n v="4"/>
    <x v="5"/>
    <x v="5"/>
    <n v="22057.16"/>
  </r>
  <r>
    <x v="0"/>
    <x v="2"/>
    <x v="2"/>
    <x v="0"/>
    <x v="0"/>
    <x v="0"/>
    <s v="Стілець для дорослих"/>
    <s v="шт"/>
    <n v="4"/>
    <x v="6"/>
    <x v="6"/>
    <n v="5885.68"/>
  </r>
  <r>
    <x v="0"/>
    <x v="2"/>
    <x v="2"/>
    <x v="0"/>
    <x v="0"/>
    <x v="0"/>
    <s v="Стіл учнівський"/>
    <s v="шт"/>
    <n v="50"/>
    <x v="7"/>
    <x v="7"/>
    <n v="94487"/>
  </r>
  <r>
    <x v="0"/>
    <x v="2"/>
    <x v="2"/>
    <x v="0"/>
    <x v="0"/>
    <x v="0"/>
    <s v="стілець учнівський"/>
    <s v="шт"/>
    <n v="50"/>
    <x v="8"/>
    <x v="8"/>
    <n v="50555"/>
  </r>
  <r>
    <x v="0"/>
    <x v="2"/>
    <x v="2"/>
    <x v="0"/>
    <x v="0"/>
    <x v="0"/>
    <s v="дошка аудиторна"/>
    <s v="шт"/>
    <n v="2"/>
    <x v="9"/>
    <x v="9"/>
    <n v="14402.24"/>
  </r>
  <r>
    <x v="0"/>
    <x v="2"/>
    <x v="2"/>
    <x v="1"/>
    <x v="0"/>
    <x v="2"/>
    <s v="стінка універсальна"/>
    <s v="шт"/>
    <n v="2"/>
    <x v="10"/>
    <x v="10"/>
    <n v="55922.6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73"/>
    <n v="267447.9000000000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s v="Всього:"/>
    <m/>
    <m/>
    <x v="12"/>
    <x v="150"/>
    <m/>
  </r>
  <r>
    <x v="1"/>
    <x v="3"/>
    <x v="4"/>
    <x v="2"/>
    <x v="1"/>
    <x v="3"/>
    <m/>
    <m/>
    <m/>
    <x v="12"/>
    <x v="151"/>
    <n v="9110378.4892000016"/>
  </r>
  <r>
    <x v="0"/>
    <x v="26"/>
    <x v="4"/>
    <x v="2"/>
    <x v="1"/>
    <x v="3"/>
    <m/>
    <m/>
    <m/>
    <x v="12"/>
    <x v="12"/>
    <m/>
  </r>
  <r>
    <x v="0"/>
    <x v="2"/>
    <x v="2"/>
    <x v="0"/>
    <x v="2"/>
    <x v="0"/>
    <s v="Лава без спинки 3-місна"/>
    <s v="шт"/>
    <n v="16"/>
    <x v="4"/>
    <x v="4"/>
    <n v="22463.200000000001"/>
  </r>
  <r>
    <x v="0"/>
    <x v="2"/>
    <x v="2"/>
    <x v="0"/>
    <x v="2"/>
    <x v="0"/>
    <s v="Стіл вчителя"/>
    <s v="шт"/>
    <n v="4"/>
    <x v="5"/>
    <x v="5"/>
    <n v="22057.16"/>
  </r>
  <r>
    <x v="0"/>
    <x v="2"/>
    <x v="2"/>
    <x v="0"/>
    <x v="2"/>
    <x v="0"/>
    <s v="Стілець для дорослих"/>
    <s v="шт"/>
    <n v="4"/>
    <x v="6"/>
    <x v="6"/>
    <n v="5885.68"/>
  </r>
  <r>
    <x v="0"/>
    <x v="2"/>
    <x v="2"/>
    <x v="0"/>
    <x v="2"/>
    <x v="0"/>
    <s v="Стіл учнівський"/>
    <s v="шт"/>
    <n v="50"/>
    <x v="7"/>
    <x v="7"/>
    <n v="94487"/>
  </r>
  <r>
    <x v="0"/>
    <x v="2"/>
    <x v="2"/>
    <x v="0"/>
    <x v="2"/>
    <x v="0"/>
    <s v="стілець учнівський"/>
    <s v="шт"/>
    <n v="50"/>
    <x v="8"/>
    <x v="8"/>
    <n v="50555"/>
  </r>
  <r>
    <x v="0"/>
    <x v="2"/>
    <x v="2"/>
    <x v="0"/>
    <x v="2"/>
    <x v="0"/>
    <s v="дошка аудиторна"/>
    <s v="шт"/>
    <n v="2"/>
    <x v="9"/>
    <x v="9"/>
    <n v="14402.24"/>
  </r>
  <r>
    <x v="0"/>
    <x v="2"/>
    <x v="2"/>
    <x v="1"/>
    <x v="2"/>
    <x v="2"/>
    <s v="стінка універсальна"/>
    <s v="шт"/>
    <n v="2"/>
    <x v="10"/>
    <x v="10"/>
    <n v="55922.62"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2"/>
    <m/>
  </r>
  <r>
    <x v="0"/>
    <x v="3"/>
    <x v="4"/>
    <x v="2"/>
    <x v="1"/>
    <x v="3"/>
    <m/>
    <m/>
    <m/>
    <x v="12"/>
    <x v="152"/>
    <n v="265772.90000000002"/>
  </r>
  <r>
    <x v="0"/>
    <x v="3"/>
    <x v="8"/>
    <x v="2"/>
    <x v="1"/>
    <x v="3"/>
    <m/>
    <m/>
    <m/>
    <x v="12"/>
    <x v="153"/>
    <n v="9376151.38920000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1" cacheId="0" applyNumberFormats="0" applyBorderFormats="0" applyFontFormats="0" applyPatternFormats="0" applyAlignmentFormats="0" applyWidthHeightFormats="1" dataCaption="Значения" updatedVersion="3" minRefreshableVersion="3" showCalcMbrs="0" useAutoFormatting="1" itemPrintTitles="1" createdVersion="3" indent="0" outline="1" outlineData="1" multipleFieldFilters="0">
  <location ref="H3:J20" firstHeaderRow="1" firstDataRow="1" firstDataCol="0"/>
  <pivotFields count="1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J977"/>
  <sheetViews>
    <sheetView tabSelected="1" view="pageBreakPreview" topLeftCell="A871" zoomScale="93" zoomScaleSheetLayoutView="93" workbookViewId="0">
      <selection activeCell="C955" sqref="C955"/>
    </sheetView>
  </sheetViews>
  <sheetFormatPr defaultRowHeight="15"/>
  <cols>
    <col min="1" max="1" width="3.85546875" style="22" customWidth="1"/>
    <col min="2" max="2" width="29.42578125" style="1" customWidth="1"/>
    <col min="3" max="3" width="51.85546875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8" width="18.42578125" style="1" customWidth="1"/>
    <col min="9" max="16384" width="9.140625" style="1"/>
  </cols>
  <sheetData>
    <row r="1" spans="1:10" ht="18.75">
      <c r="A1" s="109" t="s">
        <v>119</v>
      </c>
      <c r="B1" s="109"/>
      <c r="C1" s="109"/>
      <c r="D1" s="109"/>
      <c r="E1" s="109"/>
      <c r="F1" s="109"/>
      <c r="G1" s="109"/>
    </row>
    <row r="2" spans="1:10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</row>
    <row r="3" spans="1:10" hidden="1">
      <c r="A3" s="3"/>
      <c r="B3" s="2" t="s">
        <v>44</v>
      </c>
      <c r="C3" s="2"/>
      <c r="D3" s="2" t="s">
        <v>7</v>
      </c>
      <c r="E3" s="4"/>
      <c r="F3" s="5"/>
      <c r="G3" s="5"/>
      <c r="H3" s="55"/>
      <c r="I3" s="56"/>
      <c r="J3" s="57"/>
    </row>
    <row r="4" spans="1:10" hidden="1">
      <c r="A4" s="3"/>
      <c r="B4" s="47"/>
      <c r="C4" s="48"/>
      <c r="D4" s="2" t="s">
        <v>7</v>
      </c>
      <c r="E4" s="4"/>
      <c r="F4" s="5"/>
      <c r="G4" s="5"/>
      <c r="H4" s="58"/>
      <c r="I4" s="59"/>
      <c r="J4" s="60"/>
    </row>
    <row r="5" spans="1:10" hidden="1">
      <c r="A5" s="3"/>
      <c r="B5" s="47"/>
      <c r="C5" s="6"/>
      <c r="D5" s="2" t="s">
        <v>7</v>
      </c>
      <c r="E5" s="4"/>
      <c r="F5" s="5"/>
      <c r="G5" s="5"/>
      <c r="H5" s="58"/>
      <c r="I5" s="59"/>
      <c r="J5" s="60"/>
    </row>
    <row r="6" spans="1:10" hidden="1">
      <c r="A6" s="3"/>
      <c r="B6" s="47"/>
      <c r="C6" s="6"/>
      <c r="D6" s="2" t="s">
        <v>7</v>
      </c>
      <c r="E6" s="4"/>
      <c r="F6" s="5"/>
      <c r="G6" s="5"/>
      <c r="H6" s="58"/>
      <c r="I6" s="59"/>
      <c r="J6" s="60"/>
    </row>
    <row r="7" spans="1:10" hidden="1">
      <c r="A7" s="3"/>
      <c r="B7" s="47"/>
      <c r="C7" s="6"/>
      <c r="D7" s="2" t="s">
        <v>7</v>
      </c>
      <c r="E7" s="4"/>
      <c r="F7" s="5"/>
      <c r="G7" s="5"/>
      <c r="H7" s="58"/>
      <c r="I7" s="59"/>
      <c r="J7" s="60"/>
    </row>
    <row r="8" spans="1:10" hidden="1">
      <c r="A8" s="3"/>
      <c r="B8" s="47"/>
      <c r="C8" s="13"/>
      <c r="D8" s="2" t="s">
        <v>7</v>
      </c>
      <c r="E8" s="15"/>
      <c r="F8" s="5"/>
      <c r="G8" s="5"/>
      <c r="H8" s="58"/>
      <c r="I8" s="59"/>
      <c r="J8" s="60"/>
    </row>
    <row r="9" spans="1:10" hidden="1">
      <c r="A9" s="3"/>
      <c r="B9" s="47"/>
      <c r="C9" s="13"/>
      <c r="D9" s="2" t="s">
        <v>7</v>
      </c>
      <c r="E9" s="15"/>
      <c r="F9" s="5"/>
      <c r="G9" s="5"/>
      <c r="H9" s="58"/>
      <c r="I9" s="59"/>
      <c r="J9" s="60"/>
    </row>
    <row r="10" spans="1:10" hidden="1">
      <c r="A10" s="3"/>
      <c r="B10" s="47"/>
      <c r="C10" s="13"/>
      <c r="D10" s="2" t="s">
        <v>7</v>
      </c>
      <c r="E10" s="15"/>
      <c r="F10" s="5"/>
      <c r="G10" s="5"/>
      <c r="H10" s="58"/>
      <c r="I10" s="59"/>
      <c r="J10" s="60"/>
    </row>
    <row r="11" spans="1:10" hidden="1">
      <c r="A11" s="3"/>
      <c r="B11" s="47"/>
      <c r="C11" s="13"/>
      <c r="D11" s="2" t="s">
        <v>7</v>
      </c>
      <c r="E11" s="15"/>
      <c r="F11" s="5"/>
      <c r="G11" s="5"/>
      <c r="H11" s="58"/>
      <c r="I11" s="59"/>
      <c r="J11" s="60"/>
    </row>
    <row r="12" spans="1:10" hidden="1">
      <c r="A12" s="3"/>
      <c r="B12" s="47"/>
      <c r="C12" s="13"/>
      <c r="D12" s="2" t="s">
        <v>7</v>
      </c>
      <c r="E12" s="15"/>
      <c r="F12" s="5"/>
      <c r="G12" s="5"/>
      <c r="H12" s="58"/>
      <c r="I12" s="59"/>
      <c r="J12" s="60"/>
    </row>
    <row r="13" spans="1:10" hidden="1">
      <c r="A13" s="3"/>
      <c r="B13" s="47"/>
      <c r="C13" s="13"/>
      <c r="D13" s="2" t="s">
        <v>7</v>
      </c>
      <c r="E13" s="15"/>
      <c r="F13" s="5"/>
      <c r="G13" s="5"/>
      <c r="H13" s="58"/>
      <c r="I13" s="59"/>
      <c r="J13" s="60"/>
    </row>
    <row r="14" spans="1:10" hidden="1">
      <c r="A14" s="3"/>
      <c r="B14" s="47"/>
      <c r="C14" s="13"/>
      <c r="D14" s="2" t="s">
        <v>7</v>
      </c>
      <c r="E14" s="15"/>
      <c r="F14" s="5"/>
      <c r="G14" s="5"/>
      <c r="H14" s="58"/>
      <c r="I14" s="59"/>
      <c r="J14" s="60"/>
    </row>
    <row r="15" spans="1:10" hidden="1">
      <c r="A15" s="3"/>
      <c r="B15" s="2"/>
      <c r="C15" s="2"/>
      <c r="D15" s="2" t="s">
        <v>7</v>
      </c>
      <c r="E15" s="4"/>
      <c r="F15" s="5"/>
      <c r="G15" s="5"/>
      <c r="H15" s="58"/>
      <c r="I15" s="59"/>
      <c r="J15" s="60"/>
    </row>
    <row r="16" spans="1:10" hidden="1">
      <c r="A16" s="3"/>
      <c r="B16" s="2"/>
      <c r="C16" s="2"/>
      <c r="D16" s="2"/>
      <c r="E16" s="4"/>
      <c r="F16" s="5"/>
      <c r="G16" s="5"/>
      <c r="H16" s="58"/>
      <c r="I16" s="59"/>
      <c r="J16" s="60"/>
    </row>
    <row r="17" spans="1:10" hidden="1">
      <c r="A17" s="3"/>
      <c r="B17" s="2"/>
      <c r="C17" s="2"/>
      <c r="D17" s="2"/>
      <c r="E17" s="4"/>
      <c r="F17" s="5"/>
      <c r="G17" s="5"/>
      <c r="H17" s="58"/>
      <c r="I17" s="59"/>
      <c r="J17" s="60"/>
    </row>
    <row r="18" spans="1:10" hidden="1">
      <c r="A18" s="3"/>
      <c r="B18" s="2"/>
      <c r="C18" s="2"/>
      <c r="D18" s="2"/>
      <c r="E18" s="4"/>
      <c r="F18" s="5"/>
      <c r="G18" s="5"/>
      <c r="H18" s="58"/>
      <c r="I18" s="59"/>
      <c r="J18" s="60"/>
    </row>
    <row r="19" spans="1:10" hidden="1">
      <c r="A19" s="3"/>
      <c r="B19" s="2"/>
      <c r="C19" s="2"/>
      <c r="D19" s="2"/>
      <c r="E19" s="4"/>
      <c r="F19" s="5"/>
      <c r="G19" s="5"/>
      <c r="H19" s="58"/>
      <c r="I19" s="59"/>
      <c r="J19" s="60"/>
    </row>
    <row r="20" spans="1:10" hidden="1">
      <c r="A20" s="3"/>
      <c r="B20" s="2"/>
      <c r="C20" s="2"/>
      <c r="D20" s="2"/>
      <c r="E20" s="4"/>
      <c r="F20" s="5"/>
      <c r="G20" s="5"/>
      <c r="H20" s="61"/>
      <c r="I20" s="62"/>
      <c r="J20" s="63"/>
    </row>
    <row r="21" spans="1:10" hidden="1">
      <c r="A21" s="3"/>
      <c r="B21" s="2"/>
      <c r="C21" s="2"/>
      <c r="D21" s="2"/>
      <c r="E21" s="4"/>
      <c r="F21" s="5"/>
      <c r="G21" s="5"/>
      <c r="H21"/>
    </row>
    <row r="22" spans="1:10" hidden="1">
      <c r="A22" s="3"/>
      <c r="B22" s="2"/>
      <c r="C22" s="2"/>
      <c r="D22" s="2"/>
      <c r="E22" s="4"/>
      <c r="F22" s="5"/>
      <c r="G22" s="5"/>
      <c r="H22"/>
    </row>
    <row r="23" spans="1:10" hidden="1">
      <c r="A23" s="3"/>
      <c r="B23" s="2"/>
      <c r="C23" s="2"/>
      <c r="D23" s="2"/>
      <c r="E23" s="4"/>
      <c r="F23" s="5"/>
      <c r="G23" s="5"/>
      <c r="H23"/>
    </row>
    <row r="24" spans="1:10" hidden="1">
      <c r="A24" s="3"/>
      <c r="B24" s="2"/>
      <c r="C24" s="2"/>
      <c r="D24" s="2"/>
      <c r="E24" s="4"/>
      <c r="F24" s="5"/>
      <c r="G24" s="5"/>
      <c r="H24"/>
    </row>
    <row r="25" spans="1:10" hidden="1">
      <c r="A25" s="3"/>
      <c r="B25" s="2"/>
      <c r="C25" s="2"/>
      <c r="D25" s="2"/>
      <c r="E25" s="4"/>
      <c r="F25" s="5"/>
      <c r="G25" s="5"/>
      <c r="H25"/>
    </row>
    <row r="26" spans="1:10" hidden="1">
      <c r="A26" s="3"/>
      <c r="B26" s="2"/>
      <c r="C26" s="2"/>
      <c r="D26" s="2"/>
      <c r="E26" s="4"/>
      <c r="F26" s="5"/>
      <c r="G26" s="5"/>
      <c r="H26"/>
    </row>
    <row r="27" spans="1:10" hidden="1">
      <c r="A27" s="3"/>
      <c r="B27" s="2"/>
      <c r="C27" s="2"/>
      <c r="D27" s="2"/>
      <c r="E27" s="4"/>
      <c r="F27" s="5"/>
      <c r="G27" s="5"/>
      <c r="H27"/>
    </row>
    <row r="28" spans="1:10" hidden="1">
      <c r="A28" s="3"/>
      <c r="B28" s="2"/>
      <c r="C28" s="2"/>
      <c r="D28" s="2"/>
      <c r="E28" s="4"/>
      <c r="F28" s="5"/>
      <c r="G28" s="5"/>
      <c r="H28"/>
    </row>
    <row r="29" spans="1:10" hidden="1">
      <c r="A29" s="3"/>
      <c r="B29" s="2"/>
      <c r="C29" s="2"/>
      <c r="D29" s="2"/>
      <c r="E29" s="4"/>
      <c r="F29" s="5"/>
      <c r="G29" s="5"/>
      <c r="H29"/>
    </row>
    <row r="30" spans="1:10" hidden="1">
      <c r="A30" s="3"/>
      <c r="B30" s="2"/>
      <c r="C30" s="2"/>
      <c r="D30" s="2"/>
      <c r="E30" s="4"/>
      <c r="F30" s="5"/>
      <c r="G30" s="5"/>
      <c r="H30"/>
    </row>
    <row r="31" spans="1:10" hidden="1">
      <c r="A31" s="3"/>
      <c r="B31" s="2"/>
      <c r="C31" s="2"/>
      <c r="D31" s="2"/>
      <c r="E31" s="4"/>
      <c r="F31" s="5"/>
      <c r="G31" s="5"/>
      <c r="H31"/>
    </row>
    <row r="32" spans="1:10" hidden="1">
      <c r="A32" s="3"/>
      <c r="B32" s="2"/>
      <c r="C32" s="2"/>
      <c r="D32" s="2"/>
      <c r="E32" s="4"/>
      <c r="F32" s="5"/>
      <c r="G32" s="5"/>
      <c r="H32"/>
    </row>
    <row r="33" spans="1:8" hidden="1">
      <c r="A33" s="3"/>
      <c r="B33" s="2"/>
      <c r="C33" s="2"/>
      <c r="D33" s="2"/>
      <c r="E33" s="4"/>
      <c r="F33" s="5"/>
      <c r="G33" s="5"/>
      <c r="H33"/>
    </row>
    <row r="34" spans="1:8" hidden="1">
      <c r="A34" s="3"/>
      <c r="B34" s="2"/>
      <c r="C34" s="2"/>
      <c r="D34" s="2"/>
      <c r="E34" s="4"/>
      <c r="F34" s="5"/>
      <c r="G34" s="5"/>
      <c r="H34"/>
    </row>
    <row r="35" spans="1:8" hidden="1">
      <c r="A35" s="3"/>
      <c r="B35" s="2"/>
      <c r="C35" s="2"/>
      <c r="D35" s="2"/>
      <c r="E35" s="4"/>
      <c r="F35" s="5"/>
      <c r="G35" s="5"/>
      <c r="H35"/>
    </row>
    <row r="36" spans="1:8" hidden="1">
      <c r="A36" s="3"/>
      <c r="B36" s="2"/>
      <c r="C36" s="2"/>
      <c r="D36" s="2"/>
      <c r="E36" s="4"/>
      <c r="F36" s="5"/>
      <c r="G36" s="5"/>
      <c r="H36"/>
    </row>
    <row r="37" spans="1:8" hidden="1">
      <c r="A37" s="3"/>
      <c r="B37" s="2"/>
      <c r="C37" s="2"/>
      <c r="D37" s="2"/>
      <c r="E37" s="4"/>
      <c r="F37" s="5"/>
      <c r="G37" s="5"/>
      <c r="H37"/>
    </row>
    <row r="38" spans="1:8" hidden="1">
      <c r="A38" s="3"/>
      <c r="B38" s="2"/>
      <c r="C38" s="2"/>
      <c r="D38" s="2"/>
      <c r="E38" s="4"/>
      <c r="F38" s="5"/>
      <c r="G38" s="5"/>
      <c r="H38"/>
    </row>
    <row r="39" spans="1:8" hidden="1">
      <c r="A39" s="3"/>
      <c r="B39" s="2"/>
      <c r="C39" s="2"/>
      <c r="D39" s="2"/>
      <c r="E39" s="4"/>
      <c r="F39" s="5"/>
      <c r="G39" s="5"/>
      <c r="H39"/>
    </row>
    <row r="40" spans="1:8" hidden="1">
      <c r="A40" s="3"/>
      <c r="B40" s="2"/>
      <c r="C40" s="2"/>
      <c r="D40" s="2"/>
      <c r="E40" s="4"/>
      <c r="F40" s="5"/>
      <c r="G40" s="5"/>
      <c r="H40"/>
    </row>
    <row r="41" spans="1:8" hidden="1">
      <c r="A41" s="3"/>
      <c r="B41" s="2"/>
      <c r="C41" s="2"/>
      <c r="D41" s="2"/>
      <c r="E41" s="4"/>
      <c r="F41" s="5"/>
      <c r="G41" s="5"/>
      <c r="H41"/>
    </row>
    <row r="42" spans="1:8" hidden="1">
      <c r="A42" s="3"/>
      <c r="B42" s="2"/>
      <c r="C42" s="2"/>
      <c r="D42" s="2"/>
      <c r="E42" s="4"/>
      <c r="F42" s="5"/>
      <c r="G42" s="5"/>
      <c r="H42"/>
    </row>
    <row r="43" spans="1:8" hidden="1">
      <c r="A43" s="3"/>
      <c r="B43" s="2"/>
      <c r="C43" s="2"/>
      <c r="D43" s="2"/>
      <c r="E43" s="4"/>
      <c r="F43" s="5"/>
      <c r="G43" s="5"/>
      <c r="H43"/>
    </row>
    <row r="44" spans="1:8" hidden="1">
      <c r="A44" s="3"/>
      <c r="B44" s="2"/>
      <c r="C44" s="2"/>
      <c r="D44" s="2"/>
      <c r="E44" s="4"/>
      <c r="F44" s="5"/>
      <c r="G44" s="5"/>
      <c r="H44"/>
    </row>
    <row r="45" spans="1:8" hidden="1">
      <c r="A45" s="3"/>
      <c r="B45" s="2"/>
      <c r="C45" s="2"/>
      <c r="D45" s="2"/>
      <c r="E45" s="4"/>
      <c r="F45" s="5"/>
      <c r="G45" s="5"/>
      <c r="H45"/>
    </row>
    <row r="46" spans="1:8" hidden="1">
      <c r="A46" s="3"/>
      <c r="B46" s="2"/>
      <c r="C46" s="2"/>
      <c r="D46" s="2"/>
      <c r="E46" s="4"/>
      <c r="F46" s="5"/>
      <c r="G46" s="5"/>
      <c r="H46"/>
    </row>
    <row r="47" spans="1:8" hidden="1">
      <c r="A47" s="3"/>
      <c r="B47" s="2"/>
      <c r="C47" s="2"/>
      <c r="D47" s="2"/>
      <c r="E47" s="4"/>
      <c r="F47" s="5"/>
      <c r="G47" s="5"/>
      <c r="H47"/>
    </row>
    <row r="48" spans="1:8" hidden="1">
      <c r="A48" s="3"/>
      <c r="B48" s="2"/>
      <c r="C48" s="2"/>
      <c r="D48" s="2"/>
      <c r="E48" s="4"/>
      <c r="F48" s="5"/>
      <c r="G48" s="5"/>
      <c r="H48"/>
    </row>
    <row r="49" spans="1:8" hidden="1">
      <c r="A49" s="3"/>
      <c r="B49" s="2"/>
      <c r="C49" s="2"/>
      <c r="D49" s="2"/>
      <c r="E49" s="4"/>
      <c r="F49" s="5"/>
      <c r="G49" s="5"/>
      <c r="H49"/>
    </row>
    <row r="50" spans="1:8" hidden="1">
      <c r="A50" s="3"/>
      <c r="B50" s="2"/>
      <c r="C50" s="2"/>
      <c r="D50" s="2"/>
      <c r="E50" s="4"/>
      <c r="F50" s="5"/>
      <c r="G50" s="5"/>
      <c r="H50"/>
    </row>
    <row r="51" spans="1:8" hidden="1">
      <c r="A51" s="3"/>
      <c r="B51" s="2"/>
      <c r="C51" s="2"/>
      <c r="D51" s="2"/>
      <c r="E51" s="4"/>
      <c r="F51" s="5"/>
      <c r="G51" s="5"/>
      <c r="H51"/>
    </row>
    <row r="52" spans="1:8" hidden="1">
      <c r="A52" s="3"/>
      <c r="B52" s="2"/>
      <c r="C52" s="2"/>
      <c r="D52" s="2"/>
      <c r="E52" s="4"/>
      <c r="F52" s="5"/>
      <c r="G52" s="5"/>
      <c r="H52"/>
    </row>
    <row r="53" spans="1:8" hidden="1">
      <c r="A53" s="3"/>
      <c r="B53" s="2"/>
      <c r="C53" s="2"/>
      <c r="D53" s="2"/>
      <c r="E53" s="4"/>
      <c r="F53" s="5"/>
      <c r="G53" s="5"/>
      <c r="H53"/>
    </row>
    <row r="54" spans="1:8" hidden="1">
      <c r="A54" s="3"/>
      <c r="B54" s="2"/>
      <c r="C54" s="2"/>
      <c r="D54" s="2"/>
      <c r="E54" s="4"/>
      <c r="F54" s="5"/>
      <c r="G54" s="5"/>
      <c r="H54"/>
    </row>
    <row r="55" spans="1:8" hidden="1">
      <c r="A55" s="3"/>
      <c r="B55" s="2"/>
      <c r="C55" s="2"/>
      <c r="D55" s="2"/>
      <c r="E55" s="4"/>
      <c r="F55" s="5"/>
      <c r="G55" s="5"/>
      <c r="H55"/>
    </row>
    <row r="56" spans="1:8" hidden="1">
      <c r="A56" s="3"/>
      <c r="B56" s="2"/>
      <c r="C56" s="2"/>
      <c r="D56" s="2"/>
      <c r="E56" s="4"/>
      <c r="F56" s="5"/>
      <c r="G56" s="5"/>
      <c r="H56"/>
    </row>
    <row r="57" spans="1:8" hidden="1">
      <c r="A57" s="3"/>
      <c r="B57" s="2"/>
      <c r="C57" s="2"/>
      <c r="D57" s="2"/>
      <c r="E57" s="4"/>
      <c r="F57" s="5"/>
      <c r="G57" s="5"/>
      <c r="H57"/>
    </row>
    <row r="58" spans="1:8" hidden="1">
      <c r="A58" s="3"/>
      <c r="B58" s="2"/>
      <c r="C58" s="2"/>
      <c r="D58" s="2"/>
      <c r="E58" s="4"/>
      <c r="F58" s="5"/>
      <c r="G58" s="5"/>
      <c r="H58"/>
    </row>
    <row r="59" spans="1:8" hidden="1">
      <c r="A59" s="3"/>
      <c r="B59" s="2"/>
      <c r="C59" s="2"/>
      <c r="D59" s="2"/>
      <c r="E59" s="4"/>
      <c r="F59" s="5"/>
      <c r="G59" s="5"/>
      <c r="H59"/>
    </row>
    <row r="60" spans="1:8" hidden="1">
      <c r="A60" s="3"/>
      <c r="B60" s="2"/>
      <c r="C60" s="2"/>
      <c r="D60" s="2"/>
      <c r="E60" s="4"/>
      <c r="F60" s="5"/>
      <c r="G60" s="5"/>
      <c r="H60"/>
    </row>
    <row r="61" spans="1:8" hidden="1">
      <c r="A61" s="3"/>
      <c r="B61" s="2"/>
      <c r="C61" s="2"/>
      <c r="D61" s="2"/>
      <c r="E61" s="4"/>
      <c r="F61" s="5"/>
      <c r="G61" s="5"/>
      <c r="H61"/>
    </row>
    <row r="62" spans="1:8" hidden="1">
      <c r="A62" s="3"/>
      <c r="B62" s="2"/>
      <c r="C62" s="2"/>
      <c r="D62" s="2"/>
      <c r="E62" s="4"/>
      <c r="F62" s="5"/>
      <c r="G62" s="5"/>
      <c r="H62"/>
    </row>
    <row r="63" spans="1:8" hidden="1">
      <c r="A63" s="3"/>
      <c r="B63" s="2"/>
      <c r="C63" s="2"/>
      <c r="D63" s="2"/>
      <c r="E63" s="4"/>
      <c r="F63" s="5"/>
      <c r="G63" s="5"/>
      <c r="H63"/>
    </row>
    <row r="64" spans="1:8" hidden="1">
      <c r="A64" s="3"/>
      <c r="B64" s="2"/>
      <c r="C64" s="2"/>
      <c r="D64" s="2"/>
      <c r="E64" s="4"/>
      <c r="F64" s="5"/>
      <c r="G64" s="5"/>
      <c r="H64"/>
    </row>
    <row r="65" spans="1:8" hidden="1">
      <c r="A65" s="3"/>
      <c r="B65" s="2"/>
      <c r="C65" s="2"/>
      <c r="D65" s="2"/>
      <c r="E65" s="4"/>
      <c r="F65" s="5"/>
      <c r="G65" s="5"/>
      <c r="H65"/>
    </row>
    <row r="66" spans="1:8" hidden="1">
      <c r="A66" s="3"/>
      <c r="B66" s="2"/>
      <c r="C66" s="2"/>
      <c r="D66" s="2"/>
      <c r="E66" s="4"/>
      <c r="F66" s="5"/>
      <c r="G66" s="5"/>
      <c r="H66"/>
    </row>
    <row r="67" spans="1:8" hidden="1">
      <c r="A67" s="3"/>
      <c r="B67" s="2"/>
      <c r="C67" s="2"/>
      <c r="D67" s="2"/>
      <c r="E67" s="4"/>
      <c r="F67" s="5"/>
      <c r="G67" s="5"/>
      <c r="H67"/>
    </row>
    <row r="68" spans="1:8" hidden="1">
      <c r="A68" s="3"/>
      <c r="B68" s="2"/>
      <c r="C68" s="2"/>
      <c r="D68" s="2"/>
      <c r="E68" s="4"/>
      <c r="F68" s="5"/>
      <c r="G68" s="5"/>
      <c r="H68"/>
    </row>
    <row r="69" spans="1:8" hidden="1">
      <c r="A69" s="3"/>
      <c r="B69" s="2"/>
      <c r="C69" s="2"/>
      <c r="D69" s="2"/>
      <c r="E69" s="4"/>
      <c r="F69" s="5"/>
      <c r="G69" s="5"/>
      <c r="H69"/>
    </row>
    <row r="70" spans="1:8" hidden="1">
      <c r="A70" s="3"/>
      <c r="B70" s="2"/>
      <c r="C70" s="2"/>
      <c r="D70" s="2"/>
      <c r="E70" s="4"/>
      <c r="F70" s="5"/>
      <c r="G70" s="5"/>
      <c r="H70"/>
    </row>
    <row r="71" spans="1:8" hidden="1">
      <c r="A71" s="3"/>
      <c r="B71" s="2"/>
      <c r="C71" s="2"/>
      <c r="D71" s="2"/>
      <c r="E71" s="4"/>
      <c r="F71" s="5"/>
      <c r="G71" s="5"/>
      <c r="H71"/>
    </row>
    <row r="72" spans="1:8" hidden="1">
      <c r="A72" s="3"/>
      <c r="B72" s="2"/>
      <c r="C72" s="2"/>
      <c r="D72" s="2"/>
      <c r="E72" s="4"/>
      <c r="F72" s="5"/>
      <c r="G72" s="5"/>
      <c r="H72"/>
    </row>
    <row r="73" spans="1:8" hidden="1">
      <c r="A73" s="3"/>
      <c r="B73" s="2"/>
      <c r="C73" s="2"/>
      <c r="D73" s="2"/>
      <c r="E73" s="4"/>
      <c r="F73" s="5"/>
      <c r="G73" s="5"/>
      <c r="H73"/>
    </row>
    <row r="74" spans="1:8" hidden="1">
      <c r="A74" s="3"/>
      <c r="B74" s="2"/>
      <c r="C74" s="2"/>
      <c r="D74" s="2"/>
      <c r="E74" s="4"/>
      <c r="F74" s="5"/>
      <c r="G74" s="5"/>
      <c r="H74"/>
    </row>
    <row r="75" spans="1:8" hidden="1">
      <c r="A75" s="3"/>
      <c r="B75" s="2"/>
      <c r="C75" s="2"/>
      <c r="D75" s="2"/>
      <c r="E75" s="4"/>
      <c r="F75" s="5"/>
      <c r="G75" s="5"/>
      <c r="H75"/>
    </row>
    <row r="76" spans="1:8" hidden="1">
      <c r="A76" s="3"/>
      <c r="B76" s="2"/>
      <c r="C76" s="2"/>
      <c r="D76" s="2"/>
      <c r="E76" s="4"/>
      <c r="F76" s="5"/>
      <c r="G76" s="5"/>
      <c r="H76"/>
    </row>
    <row r="77" spans="1:8" hidden="1">
      <c r="A77" s="3"/>
      <c r="B77" s="2"/>
      <c r="C77" s="2"/>
      <c r="D77" s="2"/>
      <c r="E77" s="4"/>
      <c r="F77" s="5"/>
      <c r="G77" s="5"/>
      <c r="H77"/>
    </row>
    <row r="78" spans="1:8" hidden="1">
      <c r="A78" s="3"/>
      <c r="B78" s="2"/>
      <c r="C78" s="2"/>
      <c r="D78" s="2"/>
      <c r="E78" s="4"/>
      <c r="F78" s="5"/>
      <c r="G78" s="5"/>
      <c r="H78"/>
    </row>
    <row r="79" spans="1:8" hidden="1">
      <c r="A79" s="3"/>
      <c r="B79" s="2"/>
      <c r="C79" s="2"/>
      <c r="D79" s="2"/>
      <c r="E79" s="4"/>
      <c r="F79" s="5"/>
      <c r="G79" s="5"/>
      <c r="H79"/>
    </row>
    <row r="80" spans="1:8" hidden="1">
      <c r="A80" s="3"/>
      <c r="B80" s="2"/>
      <c r="C80" s="2"/>
      <c r="D80" s="2"/>
      <c r="E80" s="4"/>
      <c r="F80" s="5"/>
      <c r="G80" s="5"/>
      <c r="H80"/>
    </row>
    <row r="81" spans="1:8" hidden="1">
      <c r="A81" s="3"/>
      <c r="B81" s="2"/>
      <c r="C81" s="2"/>
      <c r="D81" s="2"/>
      <c r="E81" s="4"/>
      <c r="F81" s="5"/>
      <c r="G81" s="5"/>
      <c r="H81"/>
    </row>
    <row r="82" spans="1:8" hidden="1">
      <c r="A82" s="3"/>
      <c r="B82" s="2"/>
      <c r="C82" s="2"/>
      <c r="D82" s="2"/>
      <c r="E82" s="4"/>
      <c r="F82" s="5"/>
      <c r="G82" s="5"/>
      <c r="H82"/>
    </row>
    <row r="83" spans="1:8" hidden="1">
      <c r="A83" s="3"/>
      <c r="B83" s="2"/>
      <c r="C83" s="2"/>
      <c r="D83" s="2"/>
      <c r="E83" s="4"/>
      <c r="F83" s="5"/>
      <c r="G83" s="5"/>
      <c r="H83"/>
    </row>
    <row r="84" spans="1:8" hidden="1">
      <c r="A84" s="3"/>
      <c r="B84" s="2"/>
      <c r="C84" s="2"/>
      <c r="D84" s="2"/>
      <c r="E84" s="4"/>
      <c r="F84" s="5"/>
      <c r="G84" s="5"/>
      <c r="H84"/>
    </row>
    <row r="85" spans="1:8" hidden="1">
      <c r="A85" s="3"/>
      <c r="B85" s="2"/>
      <c r="C85" s="2"/>
      <c r="D85" s="2"/>
      <c r="E85" s="4"/>
      <c r="F85" s="5"/>
      <c r="G85" s="5"/>
      <c r="H85"/>
    </row>
    <row r="86" spans="1:8" hidden="1">
      <c r="A86" s="3"/>
      <c r="B86" s="2"/>
      <c r="C86" s="2"/>
      <c r="D86" s="2"/>
      <c r="E86" s="4"/>
      <c r="F86" s="5"/>
      <c r="G86" s="5"/>
      <c r="H86"/>
    </row>
    <row r="87" spans="1:8" hidden="1">
      <c r="A87" s="3"/>
      <c r="B87" s="2"/>
      <c r="C87" s="2"/>
      <c r="D87" s="2"/>
      <c r="E87" s="4"/>
      <c r="F87" s="5"/>
      <c r="G87" s="5"/>
      <c r="H87"/>
    </row>
    <row r="88" spans="1:8" hidden="1">
      <c r="A88" s="3"/>
      <c r="B88" s="2"/>
      <c r="C88" s="2"/>
      <c r="D88" s="2"/>
      <c r="E88" s="4"/>
      <c r="F88" s="5"/>
      <c r="G88" s="5"/>
      <c r="H88"/>
    </row>
    <row r="89" spans="1:8" hidden="1">
      <c r="A89" s="3"/>
      <c r="B89" s="2"/>
      <c r="C89" s="2"/>
      <c r="D89" s="2"/>
      <c r="E89" s="4"/>
      <c r="F89" s="5"/>
      <c r="G89" s="5"/>
      <c r="H89"/>
    </row>
    <row r="90" spans="1:8" hidden="1">
      <c r="A90" s="3"/>
      <c r="B90" s="2"/>
      <c r="C90" s="2"/>
      <c r="D90" s="2"/>
      <c r="E90" s="4"/>
      <c r="F90" s="5"/>
      <c r="G90" s="5"/>
      <c r="H90"/>
    </row>
    <row r="91" spans="1:8" hidden="1">
      <c r="A91" s="8"/>
      <c r="B91" s="9"/>
      <c r="C91" s="9" t="s">
        <v>8</v>
      </c>
      <c r="D91" s="9"/>
      <c r="E91" s="10"/>
      <c r="F91" s="11"/>
      <c r="G91" s="11">
        <f>SUM(G3:G90)</f>
        <v>0</v>
      </c>
      <c r="H91"/>
    </row>
    <row r="92" spans="1:8" s="17" customFormat="1">
      <c r="A92" s="12"/>
      <c r="B92" s="112" t="s">
        <v>47</v>
      </c>
      <c r="C92" s="2" t="s">
        <v>64</v>
      </c>
      <c r="D92" s="2" t="s">
        <v>7</v>
      </c>
      <c r="E92" s="4">
        <v>16</v>
      </c>
      <c r="F92" s="5">
        <v>1280.75</v>
      </c>
      <c r="G92" s="5">
        <v>20492</v>
      </c>
      <c r="H92"/>
    </row>
    <row r="93" spans="1:8">
      <c r="A93" s="3"/>
      <c r="B93" s="113"/>
      <c r="C93" s="32" t="s">
        <v>65</v>
      </c>
      <c r="D93" s="2" t="s">
        <v>7</v>
      </c>
      <c r="E93" s="4">
        <v>16</v>
      </c>
      <c r="F93" s="5">
        <v>201.57</v>
      </c>
      <c r="G93" s="5">
        <v>3225.12</v>
      </c>
      <c r="H93"/>
    </row>
    <row r="94" spans="1:8" hidden="1">
      <c r="A94" s="3"/>
      <c r="B94" s="47"/>
      <c r="C94" s="6"/>
      <c r="D94" s="2" t="s">
        <v>7</v>
      </c>
      <c r="E94" s="4"/>
      <c r="F94" s="5"/>
      <c r="G94" s="5"/>
      <c r="H94"/>
    </row>
    <row r="95" spans="1:8" hidden="1">
      <c r="A95" s="3"/>
      <c r="B95" s="47"/>
      <c r="C95" s="6"/>
      <c r="D95" s="2" t="s">
        <v>7</v>
      </c>
      <c r="E95" s="4"/>
      <c r="F95" s="5"/>
      <c r="G95" s="5"/>
      <c r="H95"/>
    </row>
    <row r="96" spans="1:8" hidden="1">
      <c r="A96" s="3"/>
      <c r="B96" s="47"/>
      <c r="C96" s="6"/>
      <c r="D96" s="2" t="s">
        <v>7</v>
      </c>
      <c r="E96" s="4"/>
      <c r="F96" s="5"/>
      <c r="G96" s="5"/>
      <c r="H96"/>
    </row>
    <row r="97" spans="1:8" hidden="1">
      <c r="A97" s="3"/>
      <c r="B97" s="47"/>
      <c r="C97" s="13"/>
      <c r="D97" s="2" t="s">
        <v>7</v>
      </c>
      <c r="E97" s="15"/>
      <c r="F97" s="5"/>
      <c r="G97" s="5"/>
      <c r="H97"/>
    </row>
    <row r="98" spans="1:8" hidden="1">
      <c r="A98" s="3"/>
      <c r="B98" s="47"/>
      <c r="C98" s="13"/>
      <c r="D98" s="2" t="s">
        <v>7</v>
      </c>
      <c r="E98" s="15"/>
      <c r="F98" s="5"/>
      <c r="G98" s="5"/>
      <c r="H98"/>
    </row>
    <row r="99" spans="1:8" hidden="1">
      <c r="A99" s="3"/>
      <c r="B99" s="47"/>
      <c r="C99" s="13"/>
      <c r="D99" s="2" t="s">
        <v>7</v>
      </c>
      <c r="E99" s="15"/>
      <c r="F99" s="5"/>
      <c r="G99" s="5"/>
      <c r="H99"/>
    </row>
    <row r="100" spans="1:8" hidden="1">
      <c r="A100" s="3"/>
      <c r="B100" s="47"/>
      <c r="C100" s="13"/>
      <c r="D100" s="2" t="s">
        <v>7</v>
      </c>
      <c r="E100" s="15"/>
      <c r="F100" s="5"/>
      <c r="G100" s="5"/>
      <c r="H100"/>
    </row>
    <row r="101" spans="1:8" hidden="1">
      <c r="A101" s="3"/>
      <c r="B101" s="47"/>
      <c r="C101" s="13"/>
      <c r="D101" s="2" t="s">
        <v>7</v>
      </c>
      <c r="E101" s="15"/>
      <c r="F101" s="5"/>
      <c r="G101" s="5"/>
      <c r="H101"/>
    </row>
    <row r="102" spans="1:8" hidden="1">
      <c r="A102" s="3"/>
      <c r="B102" s="47"/>
      <c r="C102" s="13"/>
      <c r="D102" s="2" t="s">
        <v>7</v>
      </c>
      <c r="E102" s="15"/>
      <c r="F102" s="49"/>
      <c r="G102" s="5"/>
      <c r="H102"/>
    </row>
    <row r="103" spans="1:8" hidden="1">
      <c r="A103" s="3"/>
      <c r="B103" s="47"/>
      <c r="C103" s="13"/>
      <c r="D103" s="2" t="s">
        <v>7</v>
      </c>
      <c r="E103" s="15"/>
      <c r="F103" s="5"/>
      <c r="G103" s="5"/>
      <c r="H103"/>
    </row>
    <row r="104" spans="1:8" s="17" customFormat="1" hidden="1">
      <c r="A104" s="12"/>
      <c r="B104" s="13"/>
      <c r="C104" s="2"/>
      <c r="D104" s="2" t="s">
        <v>7</v>
      </c>
      <c r="E104" s="4"/>
      <c r="F104" s="5"/>
      <c r="G104" s="5"/>
      <c r="H104"/>
    </row>
    <row r="105" spans="1:8" s="17" customFormat="1" hidden="1">
      <c r="A105" s="12"/>
      <c r="B105" s="13"/>
      <c r="C105" s="13"/>
      <c r="D105" s="13"/>
      <c r="E105" s="15"/>
      <c r="F105" s="14"/>
      <c r="G105" s="14"/>
      <c r="H105"/>
    </row>
    <row r="106" spans="1:8" s="17" customFormat="1" hidden="1">
      <c r="A106" s="12"/>
      <c r="B106" s="13"/>
      <c r="C106" s="13"/>
      <c r="D106" s="13"/>
      <c r="E106" s="15"/>
      <c r="F106" s="14"/>
      <c r="G106" s="14"/>
      <c r="H106"/>
    </row>
    <row r="107" spans="1:8" s="17" customFormat="1" hidden="1">
      <c r="A107" s="12"/>
      <c r="B107" s="13"/>
      <c r="C107" s="13"/>
      <c r="D107" s="13"/>
      <c r="E107" s="15"/>
      <c r="F107" s="14"/>
      <c r="G107" s="14"/>
      <c r="H107"/>
    </row>
    <row r="108" spans="1:8" s="17" customFormat="1" hidden="1">
      <c r="A108" s="12"/>
      <c r="B108" s="13"/>
      <c r="C108" s="13"/>
      <c r="D108" s="13"/>
      <c r="E108" s="15"/>
      <c r="F108" s="14"/>
      <c r="G108" s="14"/>
      <c r="H108"/>
    </row>
    <row r="109" spans="1:8" s="17" customFormat="1" hidden="1">
      <c r="A109" s="12"/>
      <c r="B109" s="13"/>
      <c r="C109" s="13"/>
      <c r="D109" s="13"/>
      <c r="E109" s="15"/>
      <c r="F109" s="14"/>
      <c r="G109" s="14"/>
      <c r="H109"/>
    </row>
    <row r="110" spans="1:8" s="17" customFormat="1" hidden="1">
      <c r="A110" s="12"/>
      <c r="B110" s="13"/>
      <c r="C110" s="13"/>
      <c r="D110" s="13"/>
      <c r="E110" s="15"/>
      <c r="F110" s="14"/>
      <c r="G110" s="14"/>
      <c r="H110"/>
    </row>
    <row r="111" spans="1:8" s="17" customFormat="1" hidden="1">
      <c r="A111" s="12"/>
      <c r="B111" s="13"/>
      <c r="C111" s="13"/>
      <c r="D111" s="13"/>
      <c r="E111" s="15"/>
      <c r="F111" s="14"/>
      <c r="G111" s="14"/>
      <c r="H111"/>
    </row>
    <row r="112" spans="1:8" s="17" customFormat="1" hidden="1">
      <c r="A112" s="12"/>
      <c r="B112" s="13"/>
      <c r="C112" s="13"/>
      <c r="D112" s="13"/>
      <c r="E112" s="15"/>
      <c r="F112" s="14"/>
      <c r="G112" s="14"/>
      <c r="H112"/>
    </row>
    <row r="113" spans="1:8" hidden="1">
      <c r="A113" s="12"/>
      <c r="B113" s="13"/>
      <c r="C113" s="2"/>
      <c r="D113" s="13"/>
      <c r="E113" s="4"/>
      <c r="F113" s="5"/>
      <c r="G113" s="5"/>
      <c r="H113"/>
    </row>
    <row r="114" spans="1:8">
      <c r="A114" s="8"/>
      <c r="B114" s="9"/>
      <c r="C114" s="9" t="s">
        <v>8</v>
      </c>
      <c r="D114" s="9"/>
      <c r="E114" s="10"/>
      <c r="F114" s="11"/>
      <c r="G114" s="11">
        <f>SUM(G92:G113)</f>
        <v>23717.119999999999</v>
      </c>
      <c r="H114"/>
    </row>
    <row r="115" spans="1:8" s="17" customFormat="1">
      <c r="A115" s="12"/>
      <c r="B115" s="112" t="s">
        <v>45</v>
      </c>
      <c r="C115" s="2" t="s">
        <v>66</v>
      </c>
      <c r="D115" s="2" t="s">
        <v>7</v>
      </c>
      <c r="E115" s="4">
        <v>43</v>
      </c>
      <c r="F115" s="5">
        <v>105</v>
      </c>
      <c r="G115" s="5">
        <v>4515</v>
      </c>
      <c r="H115"/>
    </row>
    <row r="116" spans="1:8">
      <c r="A116" s="3"/>
      <c r="B116" s="114"/>
      <c r="C116" s="6" t="s">
        <v>80</v>
      </c>
      <c r="D116" s="2" t="s">
        <v>7</v>
      </c>
      <c r="E116" s="4">
        <v>1</v>
      </c>
      <c r="F116" s="5">
        <v>302</v>
      </c>
      <c r="G116" s="5">
        <v>302</v>
      </c>
      <c r="H116"/>
    </row>
    <row r="117" spans="1:8">
      <c r="A117" s="3"/>
      <c r="B117" s="114"/>
      <c r="C117" s="6" t="s">
        <v>81</v>
      </c>
      <c r="D117" s="2" t="s">
        <v>7</v>
      </c>
      <c r="E117" s="4">
        <v>1</v>
      </c>
      <c r="F117" s="5">
        <v>302</v>
      </c>
      <c r="G117" s="5">
        <v>302</v>
      </c>
      <c r="H117"/>
    </row>
    <row r="118" spans="1:8">
      <c r="A118" s="3"/>
      <c r="B118" s="114"/>
      <c r="C118" s="6" t="s">
        <v>82</v>
      </c>
      <c r="D118" s="2" t="s">
        <v>7</v>
      </c>
      <c r="E118" s="4">
        <v>1</v>
      </c>
      <c r="F118" s="5">
        <v>302</v>
      </c>
      <c r="G118" s="5">
        <v>302</v>
      </c>
      <c r="H118"/>
    </row>
    <row r="119" spans="1:8">
      <c r="A119" s="3"/>
      <c r="B119" s="114"/>
      <c r="C119" s="6" t="s">
        <v>83</v>
      </c>
      <c r="D119" s="2" t="s">
        <v>7</v>
      </c>
      <c r="E119" s="4">
        <v>1</v>
      </c>
      <c r="F119" s="5">
        <v>302</v>
      </c>
      <c r="G119" s="5">
        <v>302</v>
      </c>
      <c r="H119"/>
    </row>
    <row r="120" spans="1:8">
      <c r="A120" s="3"/>
      <c r="B120" s="114"/>
      <c r="C120" s="13" t="s">
        <v>84</v>
      </c>
      <c r="D120" s="2" t="s">
        <v>85</v>
      </c>
      <c r="E120" s="15">
        <v>504</v>
      </c>
      <c r="F120" s="5">
        <v>6.18</v>
      </c>
      <c r="G120" s="5">
        <v>3114.72</v>
      </c>
      <c r="H120"/>
    </row>
    <row r="121" spans="1:8" s="17" customFormat="1">
      <c r="A121" s="12"/>
      <c r="B121" s="114"/>
      <c r="C121" s="32" t="s">
        <v>211</v>
      </c>
      <c r="D121" s="2" t="s">
        <v>7</v>
      </c>
      <c r="E121" s="4">
        <v>1</v>
      </c>
      <c r="F121" s="5">
        <v>19000</v>
      </c>
      <c r="G121" s="5">
        <v>19000</v>
      </c>
      <c r="H121"/>
    </row>
    <row r="122" spans="1:8">
      <c r="A122" s="3"/>
      <c r="B122" s="113"/>
      <c r="C122" s="2" t="s">
        <v>79</v>
      </c>
      <c r="D122" s="2" t="s">
        <v>7</v>
      </c>
      <c r="E122" s="4">
        <v>1</v>
      </c>
      <c r="F122" s="5">
        <v>9600</v>
      </c>
      <c r="G122" s="5">
        <v>9600</v>
      </c>
      <c r="H122"/>
    </row>
    <row r="123" spans="1:8" hidden="1">
      <c r="A123" s="3"/>
      <c r="B123" s="47"/>
      <c r="D123" s="2" t="s">
        <v>7</v>
      </c>
      <c r="E123" s="4"/>
      <c r="F123" s="5"/>
      <c r="G123" s="5"/>
      <c r="H123"/>
    </row>
    <row r="124" spans="1:8" hidden="1">
      <c r="A124" s="3"/>
      <c r="B124" s="47"/>
      <c r="C124" s="6"/>
      <c r="D124" s="2" t="s">
        <v>7</v>
      </c>
      <c r="E124" s="4"/>
      <c r="F124" s="5"/>
      <c r="G124" s="5"/>
      <c r="H124"/>
    </row>
    <row r="125" spans="1:8" hidden="1">
      <c r="A125" s="3"/>
      <c r="B125" s="47"/>
      <c r="C125" s="6"/>
      <c r="D125" s="2" t="s">
        <v>7</v>
      </c>
      <c r="E125" s="4"/>
      <c r="F125" s="5"/>
      <c r="G125" s="5"/>
      <c r="H125"/>
    </row>
    <row r="126" spans="1:8" hidden="1">
      <c r="A126" s="3"/>
      <c r="B126" s="47"/>
      <c r="C126" s="6"/>
      <c r="D126" s="2" t="s">
        <v>7</v>
      </c>
      <c r="E126" s="4"/>
      <c r="F126" s="5"/>
      <c r="G126" s="5"/>
      <c r="H126"/>
    </row>
    <row r="127" spans="1:8" hidden="1">
      <c r="A127" s="3"/>
      <c r="B127" s="47"/>
      <c r="C127" s="6"/>
      <c r="D127" s="2" t="s">
        <v>7</v>
      </c>
      <c r="E127" s="4"/>
      <c r="F127" s="5"/>
      <c r="G127" s="5"/>
      <c r="H127"/>
    </row>
    <row r="128" spans="1:8" hidden="1">
      <c r="A128" s="3"/>
      <c r="B128" s="47"/>
      <c r="C128" s="6"/>
      <c r="D128" s="2" t="s">
        <v>7</v>
      </c>
      <c r="E128" s="4"/>
      <c r="F128" s="5"/>
      <c r="G128" s="5"/>
      <c r="H128"/>
    </row>
    <row r="129" spans="1:8" hidden="1">
      <c r="A129" s="3"/>
      <c r="B129" s="47"/>
      <c r="C129" s="2"/>
      <c r="D129" s="2" t="s">
        <v>7</v>
      </c>
      <c r="E129" s="4"/>
      <c r="F129" s="5"/>
      <c r="G129" s="5"/>
      <c r="H129"/>
    </row>
    <row r="130" spans="1:8" hidden="1">
      <c r="A130" s="3"/>
      <c r="B130" s="47"/>
      <c r="C130" s="2"/>
      <c r="D130" s="2" t="s">
        <v>7</v>
      </c>
      <c r="E130" s="4"/>
      <c r="F130" s="5"/>
      <c r="G130" s="5"/>
      <c r="H130"/>
    </row>
    <row r="131" spans="1:8" hidden="1">
      <c r="A131" s="3"/>
      <c r="B131" s="2"/>
      <c r="C131" s="2"/>
      <c r="D131" s="2"/>
      <c r="E131" s="4"/>
      <c r="F131" s="5"/>
      <c r="G131" s="5"/>
      <c r="H131"/>
    </row>
    <row r="132" spans="1:8" hidden="1">
      <c r="A132" s="3"/>
      <c r="B132" s="2"/>
      <c r="C132" s="2"/>
      <c r="D132" s="2"/>
      <c r="E132" s="4"/>
      <c r="F132" s="5"/>
      <c r="G132" s="5"/>
      <c r="H132"/>
    </row>
    <row r="133" spans="1:8" hidden="1">
      <c r="A133" s="3"/>
      <c r="B133" s="2"/>
      <c r="C133" s="2"/>
      <c r="D133" s="2"/>
      <c r="E133" s="4"/>
      <c r="F133" s="5"/>
      <c r="G133" s="5"/>
      <c r="H133"/>
    </row>
    <row r="134" spans="1:8" hidden="1">
      <c r="A134" s="3"/>
      <c r="B134" s="2"/>
      <c r="C134" s="2"/>
      <c r="D134" s="2"/>
      <c r="E134" s="4"/>
      <c r="F134" s="5"/>
      <c r="G134" s="5"/>
      <c r="H134"/>
    </row>
    <row r="135" spans="1:8" hidden="1">
      <c r="A135" s="3"/>
      <c r="B135" s="2"/>
      <c r="C135" s="2"/>
      <c r="D135" s="2"/>
      <c r="E135" s="4"/>
      <c r="F135" s="5"/>
      <c r="G135" s="5"/>
      <c r="H135"/>
    </row>
    <row r="136" spans="1:8" hidden="1">
      <c r="A136" s="3"/>
      <c r="B136" s="2"/>
      <c r="C136" s="2"/>
      <c r="D136" s="2"/>
      <c r="E136" s="4"/>
      <c r="F136" s="5"/>
      <c r="G136" s="5"/>
      <c r="H136"/>
    </row>
    <row r="137" spans="1:8" hidden="1">
      <c r="A137" s="3"/>
      <c r="B137" s="2"/>
      <c r="C137" s="2"/>
      <c r="D137" s="2"/>
      <c r="E137" s="4"/>
      <c r="F137" s="5"/>
      <c r="G137" s="5"/>
      <c r="H137"/>
    </row>
    <row r="138" spans="1:8" hidden="1">
      <c r="A138" s="3"/>
      <c r="B138" s="2"/>
      <c r="C138" s="2"/>
      <c r="D138" s="2"/>
      <c r="E138" s="4"/>
      <c r="F138" s="5"/>
      <c r="G138" s="5"/>
      <c r="H138"/>
    </row>
    <row r="139" spans="1:8" hidden="1">
      <c r="A139" s="3"/>
      <c r="B139" s="2"/>
      <c r="C139" s="2"/>
      <c r="D139" s="2"/>
      <c r="E139" s="4"/>
      <c r="F139" s="5"/>
      <c r="G139" s="5"/>
      <c r="H139"/>
    </row>
    <row r="140" spans="1:8" hidden="1">
      <c r="A140" s="3"/>
      <c r="B140" s="2"/>
      <c r="C140" s="2"/>
      <c r="D140" s="2"/>
      <c r="E140" s="4"/>
      <c r="F140" s="5"/>
      <c r="G140" s="5"/>
      <c r="H140"/>
    </row>
    <row r="141" spans="1:8" hidden="1">
      <c r="A141" s="3"/>
      <c r="B141" s="2"/>
      <c r="C141" s="2"/>
      <c r="D141" s="2"/>
      <c r="E141" s="4"/>
      <c r="F141" s="5"/>
      <c r="G141" s="5"/>
      <c r="H141"/>
    </row>
    <row r="142" spans="1:8" hidden="1">
      <c r="A142" s="3"/>
      <c r="B142" s="2"/>
      <c r="C142" s="2"/>
      <c r="D142" s="2"/>
      <c r="E142" s="4"/>
      <c r="F142" s="5"/>
      <c r="G142" s="5"/>
      <c r="H142"/>
    </row>
    <row r="143" spans="1:8" hidden="1">
      <c r="A143" s="3"/>
      <c r="B143" s="2"/>
      <c r="C143" s="2"/>
      <c r="D143" s="2"/>
      <c r="E143" s="4"/>
      <c r="F143" s="5"/>
      <c r="G143" s="5"/>
      <c r="H143"/>
    </row>
    <row r="144" spans="1:8" hidden="1">
      <c r="A144" s="3"/>
      <c r="B144" s="2"/>
      <c r="C144" s="2"/>
      <c r="D144" s="2"/>
      <c r="E144" s="4"/>
      <c r="F144" s="5"/>
      <c r="G144" s="5"/>
      <c r="H144"/>
    </row>
    <row r="145" spans="1:8" hidden="1">
      <c r="A145" s="3"/>
      <c r="B145" s="2"/>
      <c r="C145" s="2"/>
      <c r="D145" s="2"/>
      <c r="E145" s="4"/>
      <c r="F145" s="5"/>
      <c r="G145" s="5"/>
      <c r="H145"/>
    </row>
    <row r="146" spans="1:8" hidden="1">
      <c r="A146" s="3"/>
      <c r="B146" s="2"/>
      <c r="C146" s="2"/>
      <c r="D146" s="2"/>
      <c r="E146" s="4"/>
      <c r="F146" s="5"/>
      <c r="G146" s="5"/>
      <c r="H146"/>
    </row>
    <row r="147" spans="1:8" hidden="1">
      <c r="A147" s="3"/>
      <c r="B147" s="2"/>
      <c r="C147" s="2"/>
      <c r="D147" s="2"/>
      <c r="E147" s="4"/>
      <c r="F147" s="5"/>
      <c r="G147" s="5"/>
      <c r="H147"/>
    </row>
    <row r="148" spans="1:8" hidden="1">
      <c r="A148" s="3"/>
      <c r="B148" s="2"/>
      <c r="C148" s="2"/>
      <c r="D148" s="2"/>
      <c r="E148" s="4"/>
      <c r="F148" s="5"/>
      <c r="G148" s="5"/>
      <c r="H148"/>
    </row>
    <row r="149" spans="1:8" hidden="1">
      <c r="A149" s="3"/>
      <c r="B149" s="2"/>
      <c r="C149" s="2"/>
      <c r="D149" s="2"/>
      <c r="E149" s="4"/>
      <c r="F149" s="5"/>
      <c r="G149" s="5"/>
      <c r="H149"/>
    </row>
    <row r="150" spans="1:8" hidden="1">
      <c r="A150" s="3"/>
      <c r="B150" s="2"/>
      <c r="C150" s="2"/>
      <c r="D150" s="2"/>
      <c r="E150" s="4"/>
      <c r="F150" s="5"/>
      <c r="G150" s="5"/>
      <c r="H150"/>
    </row>
    <row r="151" spans="1:8" hidden="1">
      <c r="A151" s="3"/>
      <c r="B151" s="2"/>
      <c r="C151" s="2"/>
      <c r="D151" s="2"/>
      <c r="E151" s="4"/>
      <c r="F151" s="5"/>
      <c r="G151" s="5"/>
      <c r="H151"/>
    </row>
    <row r="152" spans="1:8" hidden="1">
      <c r="A152" s="3"/>
      <c r="B152" s="2"/>
      <c r="C152" s="2"/>
      <c r="D152" s="2"/>
      <c r="E152" s="4"/>
      <c r="F152" s="5"/>
      <c r="G152" s="5"/>
      <c r="H152"/>
    </row>
    <row r="153" spans="1:8" hidden="1">
      <c r="A153" s="3"/>
      <c r="B153" s="2"/>
      <c r="C153" s="2"/>
      <c r="D153" s="2"/>
      <c r="E153" s="4"/>
      <c r="F153" s="5"/>
      <c r="G153" s="5"/>
      <c r="H153"/>
    </row>
    <row r="154" spans="1:8" hidden="1">
      <c r="A154" s="3"/>
      <c r="B154" s="2"/>
      <c r="C154" s="2"/>
      <c r="D154" s="2"/>
      <c r="E154" s="4"/>
      <c r="F154" s="5"/>
      <c r="G154" s="5"/>
      <c r="H154"/>
    </row>
    <row r="155" spans="1:8" hidden="1">
      <c r="A155" s="3"/>
      <c r="B155" s="2"/>
      <c r="C155" s="2"/>
      <c r="D155" s="2"/>
      <c r="E155" s="4"/>
      <c r="F155" s="5"/>
      <c r="G155" s="5"/>
      <c r="H155"/>
    </row>
    <row r="156" spans="1:8" hidden="1">
      <c r="A156" s="3"/>
      <c r="B156" s="2"/>
      <c r="C156" s="2"/>
      <c r="D156" s="2"/>
      <c r="E156" s="4"/>
      <c r="F156" s="5"/>
      <c r="G156" s="5"/>
      <c r="H156"/>
    </row>
    <row r="157" spans="1:8" hidden="1">
      <c r="A157" s="3"/>
      <c r="B157" s="2"/>
      <c r="C157" s="2"/>
      <c r="D157" s="2"/>
      <c r="E157" s="4"/>
      <c r="F157" s="5"/>
      <c r="G157" s="5"/>
      <c r="H157"/>
    </row>
    <row r="158" spans="1:8" hidden="1">
      <c r="A158" s="3"/>
      <c r="B158" s="2"/>
      <c r="C158" s="2"/>
      <c r="D158" s="2"/>
      <c r="E158" s="4"/>
      <c r="F158" s="5"/>
      <c r="G158" s="5"/>
      <c r="H158"/>
    </row>
    <row r="159" spans="1:8" hidden="1">
      <c r="A159" s="3"/>
      <c r="B159" s="2"/>
      <c r="C159" s="2"/>
      <c r="D159" s="2"/>
      <c r="E159" s="4"/>
      <c r="F159" s="5"/>
      <c r="G159" s="5"/>
      <c r="H159"/>
    </row>
    <row r="160" spans="1:8" hidden="1">
      <c r="A160" s="3"/>
      <c r="B160" s="2"/>
      <c r="C160" s="2"/>
      <c r="D160" s="2"/>
      <c r="E160" s="4"/>
      <c r="F160" s="5"/>
      <c r="G160" s="5"/>
      <c r="H160"/>
    </row>
    <row r="161" spans="1:8" hidden="1">
      <c r="A161" s="3"/>
      <c r="B161" s="2"/>
      <c r="C161" s="2"/>
      <c r="D161" s="2"/>
      <c r="E161" s="4"/>
      <c r="F161" s="5"/>
      <c r="G161" s="5"/>
      <c r="H161"/>
    </row>
    <row r="162" spans="1:8" hidden="1">
      <c r="A162" s="3"/>
      <c r="B162" s="2"/>
      <c r="C162" s="2"/>
      <c r="D162" s="2"/>
      <c r="E162" s="4"/>
      <c r="F162" s="5"/>
      <c r="G162" s="5"/>
      <c r="H162"/>
    </row>
    <row r="163" spans="1:8" hidden="1">
      <c r="A163" s="3"/>
      <c r="B163" s="2"/>
      <c r="C163" s="2"/>
      <c r="D163" s="2"/>
      <c r="E163" s="4"/>
      <c r="F163" s="5"/>
      <c r="G163" s="5"/>
      <c r="H163"/>
    </row>
    <row r="164" spans="1:8" hidden="1">
      <c r="A164" s="3"/>
      <c r="B164" s="2"/>
      <c r="C164" s="2"/>
      <c r="D164" s="2"/>
      <c r="E164" s="4"/>
      <c r="F164" s="5"/>
      <c r="G164" s="5"/>
      <c r="H164"/>
    </row>
    <row r="165" spans="1:8" hidden="1">
      <c r="A165" s="3"/>
      <c r="B165" s="2"/>
      <c r="C165" s="2"/>
      <c r="D165" s="2"/>
      <c r="E165" s="4"/>
      <c r="F165" s="5"/>
      <c r="G165" s="5"/>
      <c r="H165"/>
    </row>
    <row r="166" spans="1:8" hidden="1">
      <c r="A166" s="3"/>
      <c r="B166" s="2"/>
      <c r="C166" s="2"/>
      <c r="D166" s="2"/>
      <c r="E166" s="4"/>
      <c r="F166" s="5"/>
      <c r="G166" s="5"/>
      <c r="H166"/>
    </row>
    <row r="167" spans="1:8" hidden="1">
      <c r="A167" s="3"/>
      <c r="B167" s="2"/>
      <c r="C167" s="2"/>
      <c r="D167" s="2"/>
      <c r="E167" s="4"/>
      <c r="F167" s="5"/>
      <c r="G167" s="5"/>
      <c r="H167"/>
    </row>
    <row r="168" spans="1:8" hidden="1">
      <c r="A168" s="3"/>
      <c r="B168" s="2"/>
      <c r="C168" s="2"/>
      <c r="D168" s="2"/>
      <c r="E168" s="4"/>
      <c r="F168" s="5"/>
      <c r="G168" s="5"/>
      <c r="H168"/>
    </row>
    <row r="169" spans="1:8" hidden="1">
      <c r="A169" s="3"/>
      <c r="B169" s="2"/>
      <c r="C169" s="2"/>
      <c r="D169" s="2"/>
      <c r="E169" s="4"/>
      <c r="F169" s="5"/>
      <c r="G169" s="5"/>
      <c r="H169"/>
    </row>
    <row r="170" spans="1:8" hidden="1">
      <c r="A170" s="3"/>
      <c r="B170" s="2"/>
      <c r="C170" s="2"/>
      <c r="D170" s="2"/>
      <c r="E170" s="4"/>
      <c r="F170" s="5"/>
      <c r="G170" s="5"/>
      <c r="H170"/>
    </row>
    <row r="171" spans="1:8">
      <c r="A171" s="8"/>
      <c r="B171" s="9"/>
      <c r="C171" s="9" t="s">
        <v>8</v>
      </c>
      <c r="D171" s="9"/>
      <c r="E171" s="10"/>
      <c r="F171" s="11"/>
      <c r="G171" s="11">
        <f>SUM(G115:G170)</f>
        <v>37437.72</v>
      </c>
      <c r="H171"/>
    </row>
    <row r="172" spans="1:8" s="17" customFormat="1" hidden="1">
      <c r="A172" s="12"/>
      <c r="B172" s="13" t="s">
        <v>46</v>
      </c>
      <c r="C172" s="2"/>
      <c r="D172" s="2" t="s">
        <v>7</v>
      </c>
      <c r="E172" s="4"/>
      <c r="F172" s="5"/>
      <c r="G172" s="5"/>
      <c r="H172"/>
    </row>
    <row r="173" spans="1:8" hidden="1">
      <c r="A173" s="3"/>
      <c r="B173" s="47"/>
      <c r="C173" s="48"/>
      <c r="D173" s="2" t="s">
        <v>7</v>
      </c>
      <c r="E173" s="4"/>
      <c r="F173" s="5"/>
      <c r="G173" s="5"/>
      <c r="H173"/>
    </row>
    <row r="174" spans="1:8" hidden="1">
      <c r="A174" s="3"/>
      <c r="B174" s="47"/>
      <c r="C174" s="6"/>
      <c r="D174" s="2" t="s">
        <v>7</v>
      </c>
      <c r="E174" s="4"/>
      <c r="F174" s="5"/>
      <c r="G174" s="5"/>
      <c r="H174"/>
    </row>
    <row r="175" spans="1:8" hidden="1">
      <c r="A175" s="3"/>
      <c r="B175" s="47"/>
      <c r="C175" s="6"/>
      <c r="D175" s="2" t="s">
        <v>7</v>
      </c>
      <c r="E175" s="4"/>
      <c r="F175" s="5"/>
      <c r="G175" s="5"/>
      <c r="H175"/>
    </row>
    <row r="176" spans="1:8" hidden="1">
      <c r="A176" s="3"/>
      <c r="B176" s="47"/>
      <c r="C176" s="6"/>
      <c r="D176" s="2" t="s">
        <v>7</v>
      </c>
      <c r="E176" s="4"/>
      <c r="F176" s="5"/>
      <c r="G176" s="5"/>
      <c r="H176"/>
    </row>
    <row r="177" spans="1:8" hidden="1">
      <c r="A177" s="3"/>
      <c r="B177" s="47"/>
      <c r="C177" s="13"/>
      <c r="D177" s="2" t="s">
        <v>7</v>
      </c>
      <c r="E177" s="15"/>
      <c r="F177" s="5"/>
      <c r="G177" s="5"/>
      <c r="H177"/>
    </row>
    <row r="178" spans="1:8" hidden="1">
      <c r="A178" s="3"/>
      <c r="B178" s="47"/>
      <c r="C178" s="13"/>
      <c r="D178" s="2" t="s">
        <v>7</v>
      </c>
      <c r="E178" s="15"/>
      <c r="F178" s="5"/>
      <c r="G178" s="5"/>
      <c r="H178"/>
    </row>
    <row r="179" spans="1:8" hidden="1">
      <c r="A179" s="3"/>
      <c r="B179" s="47"/>
      <c r="C179" s="13"/>
      <c r="D179" s="2" t="s">
        <v>7</v>
      </c>
      <c r="E179" s="15"/>
      <c r="F179" s="5"/>
      <c r="G179" s="5"/>
      <c r="H179"/>
    </row>
    <row r="180" spans="1:8" hidden="1">
      <c r="A180" s="3"/>
      <c r="B180" s="47"/>
      <c r="C180" s="13"/>
      <c r="D180" s="2" t="s">
        <v>7</v>
      </c>
      <c r="E180" s="15"/>
      <c r="F180" s="5"/>
      <c r="G180" s="5"/>
      <c r="H180"/>
    </row>
    <row r="181" spans="1:8" hidden="1">
      <c r="A181" s="3"/>
      <c r="B181" s="47"/>
      <c r="C181" s="13"/>
      <c r="D181" s="2" t="s">
        <v>7</v>
      </c>
      <c r="E181" s="15"/>
      <c r="F181" s="5"/>
      <c r="G181" s="5"/>
      <c r="H181"/>
    </row>
    <row r="182" spans="1:8" hidden="1">
      <c r="A182" s="3"/>
      <c r="B182" s="47"/>
      <c r="C182" s="13"/>
      <c r="D182" s="2" t="s">
        <v>7</v>
      </c>
      <c r="E182" s="15"/>
      <c r="F182" s="5"/>
      <c r="G182" s="5"/>
      <c r="H182"/>
    </row>
    <row r="183" spans="1:8" hidden="1">
      <c r="A183" s="3"/>
      <c r="B183" s="47"/>
      <c r="C183" s="13"/>
      <c r="D183" s="2" t="s">
        <v>7</v>
      </c>
      <c r="E183" s="15"/>
      <c r="F183" s="5"/>
      <c r="G183" s="5"/>
      <c r="H183"/>
    </row>
    <row r="184" spans="1:8" s="17" customFormat="1" hidden="1">
      <c r="A184" s="12"/>
      <c r="B184" s="13"/>
      <c r="C184" s="2"/>
      <c r="D184" s="2" t="s">
        <v>7</v>
      </c>
      <c r="E184" s="4"/>
      <c r="F184" s="5"/>
      <c r="G184" s="5"/>
      <c r="H184"/>
    </row>
    <row r="185" spans="1:8" s="17" customFormat="1" hidden="1">
      <c r="A185" s="12"/>
      <c r="B185" s="13"/>
      <c r="C185" s="2"/>
      <c r="D185" s="2"/>
      <c r="E185" s="4"/>
      <c r="F185" s="5"/>
      <c r="G185" s="5"/>
      <c r="H185"/>
    </row>
    <row r="186" spans="1:8" s="17" customFormat="1" hidden="1">
      <c r="A186" s="12"/>
      <c r="B186" s="13"/>
      <c r="C186" s="2"/>
      <c r="D186" s="2"/>
      <c r="E186" s="4"/>
      <c r="F186" s="5"/>
      <c r="G186" s="5"/>
      <c r="H186"/>
    </row>
    <row r="187" spans="1:8" s="17" customFormat="1" hidden="1">
      <c r="A187" s="12"/>
      <c r="B187" s="13"/>
      <c r="C187" s="2"/>
      <c r="D187" s="2"/>
      <c r="E187" s="4"/>
      <c r="F187" s="5"/>
      <c r="G187" s="5"/>
      <c r="H187"/>
    </row>
    <row r="188" spans="1:8" s="17" customFormat="1" hidden="1">
      <c r="A188" s="12"/>
      <c r="B188" s="13"/>
      <c r="C188" s="2"/>
      <c r="D188" s="2"/>
      <c r="E188" s="4"/>
      <c r="F188" s="5"/>
      <c r="G188" s="5"/>
      <c r="H188"/>
    </row>
    <row r="189" spans="1:8" s="17" customFormat="1" hidden="1">
      <c r="A189" s="12"/>
      <c r="B189" s="13"/>
      <c r="C189" s="2"/>
      <c r="D189" s="2"/>
      <c r="E189" s="4"/>
      <c r="F189" s="5"/>
      <c r="G189" s="5"/>
      <c r="H189"/>
    </row>
    <row r="190" spans="1:8" s="17" customFormat="1" hidden="1">
      <c r="A190" s="12"/>
      <c r="B190" s="13"/>
      <c r="C190" s="2"/>
      <c r="D190" s="2"/>
      <c r="E190" s="4"/>
      <c r="F190" s="5"/>
      <c r="G190" s="5"/>
      <c r="H190"/>
    </row>
    <row r="191" spans="1:8" s="17" customFormat="1" hidden="1">
      <c r="A191" s="12"/>
      <c r="B191" s="13"/>
      <c r="C191" s="2"/>
      <c r="D191" s="2"/>
      <c r="E191" s="4"/>
      <c r="F191" s="5"/>
      <c r="G191" s="5"/>
      <c r="H191"/>
    </row>
    <row r="192" spans="1:8" s="17" customFormat="1" hidden="1">
      <c r="A192" s="12"/>
      <c r="B192" s="13"/>
      <c r="C192" s="2"/>
      <c r="D192" s="2"/>
      <c r="E192" s="4"/>
      <c r="F192" s="5"/>
      <c r="G192" s="5"/>
      <c r="H192"/>
    </row>
    <row r="193" spans="1:8" s="17" customFormat="1" hidden="1">
      <c r="A193" s="12"/>
      <c r="B193" s="13"/>
      <c r="C193" s="2"/>
      <c r="D193" s="2"/>
      <c r="E193" s="4"/>
      <c r="F193" s="5"/>
      <c r="G193" s="5"/>
      <c r="H193"/>
    </row>
    <row r="194" spans="1:8" hidden="1">
      <c r="A194" s="3"/>
      <c r="B194" s="2"/>
      <c r="C194" s="2"/>
      <c r="D194" s="2"/>
      <c r="E194" s="4"/>
      <c r="F194" s="5"/>
      <c r="G194" s="5"/>
      <c r="H194"/>
    </row>
    <row r="195" spans="1:8" hidden="1">
      <c r="A195" s="3"/>
      <c r="B195" s="2"/>
      <c r="C195" s="2"/>
      <c r="D195" s="2"/>
      <c r="E195" s="4"/>
      <c r="F195" s="5"/>
      <c r="G195" s="5"/>
      <c r="H195"/>
    </row>
    <row r="196" spans="1:8" hidden="1">
      <c r="A196" s="3"/>
      <c r="B196" s="2"/>
      <c r="C196" s="2"/>
      <c r="D196" s="2"/>
      <c r="E196" s="4"/>
      <c r="F196" s="5"/>
      <c r="G196" s="5"/>
      <c r="H196"/>
    </row>
    <row r="197" spans="1:8" hidden="1">
      <c r="A197" s="3"/>
      <c r="B197" s="2"/>
      <c r="C197" s="2"/>
      <c r="D197" s="2"/>
      <c r="E197" s="4"/>
      <c r="F197" s="5"/>
      <c r="G197" s="5"/>
      <c r="H197"/>
    </row>
    <row r="198" spans="1:8" hidden="1">
      <c r="A198" s="8"/>
      <c r="B198" s="9"/>
      <c r="C198" s="9" t="s">
        <v>8</v>
      </c>
      <c r="D198" s="9"/>
      <c r="E198" s="10"/>
      <c r="F198" s="11"/>
      <c r="G198" s="11">
        <f>SUM(G172:G197)</f>
        <v>0</v>
      </c>
      <c r="H198"/>
    </row>
    <row r="199" spans="1:8" s="17" customFormat="1" hidden="1">
      <c r="A199" s="12"/>
      <c r="B199" s="13" t="s">
        <v>18</v>
      </c>
      <c r="C199" s="2"/>
      <c r="D199" s="2" t="s">
        <v>7</v>
      </c>
      <c r="E199" s="4"/>
      <c r="F199" s="5"/>
      <c r="G199" s="5"/>
      <c r="H199"/>
    </row>
    <row r="200" spans="1:8" hidden="1">
      <c r="A200" s="3"/>
      <c r="B200" s="47"/>
      <c r="C200" s="32"/>
      <c r="D200" s="2" t="s">
        <v>7</v>
      </c>
      <c r="E200" s="4"/>
      <c r="F200" s="49"/>
      <c r="G200" s="5"/>
      <c r="H200"/>
    </row>
    <row r="201" spans="1:8" hidden="1">
      <c r="A201" s="3"/>
      <c r="B201" s="47"/>
      <c r="C201" s="6"/>
      <c r="D201" s="2" t="s">
        <v>7</v>
      </c>
      <c r="E201" s="4"/>
      <c r="F201" s="49"/>
      <c r="G201" s="5"/>
      <c r="H201"/>
    </row>
    <row r="202" spans="1:8" hidden="1">
      <c r="A202" s="3"/>
      <c r="B202" s="47"/>
      <c r="C202" s="6"/>
      <c r="D202" s="2" t="s">
        <v>7</v>
      </c>
      <c r="E202" s="4"/>
      <c r="F202" s="5"/>
      <c r="G202" s="5"/>
      <c r="H202"/>
    </row>
    <row r="203" spans="1:8" hidden="1">
      <c r="A203" s="3"/>
      <c r="B203" s="47"/>
      <c r="C203" s="6"/>
      <c r="D203" s="2" t="s">
        <v>7</v>
      </c>
      <c r="E203" s="4"/>
      <c r="F203" s="5"/>
      <c r="G203" s="5"/>
      <c r="H203"/>
    </row>
    <row r="204" spans="1:8" hidden="1">
      <c r="A204" s="3"/>
      <c r="B204" s="47"/>
      <c r="C204" s="13"/>
      <c r="D204" s="2" t="s">
        <v>7</v>
      </c>
      <c r="E204" s="15"/>
      <c r="F204" s="5"/>
      <c r="G204" s="5"/>
      <c r="H204"/>
    </row>
    <row r="205" spans="1:8" hidden="1">
      <c r="A205" s="3"/>
      <c r="B205" s="47"/>
      <c r="C205" s="13"/>
      <c r="D205" s="2" t="s">
        <v>7</v>
      </c>
      <c r="E205" s="15"/>
      <c r="F205" s="5"/>
      <c r="G205" s="5"/>
      <c r="H205"/>
    </row>
    <row r="206" spans="1:8" hidden="1">
      <c r="A206" s="3"/>
      <c r="B206" s="47"/>
      <c r="C206" s="13"/>
      <c r="D206" s="2" t="s">
        <v>7</v>
      </c>
      <c r="E206" s="15"/>
      <c r="F206" s="5"/>
      <c r="G206" s="5"/>
      <c r="H206"/>
    </row>
    <row r="207" spans="1:8" hidden="1">
      <c r="A207" s="3"/>
      <c r="B207" s="47"/>
      <c r="C207" s="13"/>
      <c r="D207" s="2" t="s">
        <v>7</v>
      </c>
      <c r="E207" s="15"/>
      <c r="F207" s="5"/>
      <c r="G207" s="5"/>
      <c r="H207"/>
    </row>
    <row r="208" spans="1:8" hidden="1">
      <c r="A208" s="3"/>
      <c r="B208" s="47"/>
      <c r="C208" s="13"/>
      <c r="D208" s="2" t="s">
        <v>7</v>
      </c>
      <c r="E208" s="15"/>
      <c r="F208" s="5"/>
      <c r="G208" s="5"/>
      <c r="H208"/>
    </row>
    <row r="209" spans="1:8" hidden="1">
      <c r="A209" s="3"/>
      <c r="B209" s="47"/>
      <c r="C209" s="13"/>
      <c r="D209" s="2" t="s">
        <v>7</v>
      </c>
      <c r="E209" s="15"/>
      <c r="F209" s="49"/>
      <c r="G209" s="5"/>
      <c r="H209"/>
    </row>
    <row r="210" spans="1:8" hidden="1">
      <c r="A210" s="3"/>
      <c r="B210" s="47"/>
      <c r="C210" s="13"/>
      <c r="D210" s="2" t="s">
        <v>7</v>
      </c>
      <c r="E210" s="15"/>
      <c r="F210" s="5"/>
      <c r="G210" s="5"/>
      <c r="H210"/>
    </row>
    <row r="211" spans="1:8" s="17" customFormat="1" hidden="1">
      <c r="A211" s="12"/>
      <c r="B211" s="13"/>
      <c r="C211" s="13"/>
      <c r="D211" s="13"/>
      <c r="E211" s="15"/>
      <c r="F211" s="14"/>
      <c r="G211" s="14"/>
      <c r="H211"/>
    </row>
    <row r="212" spans="1:8" s="17" customFormat="1" hidden="1">
      <c r="A212" s="12"/>
      <c r="B212" s="13"/>
      <c r="C212" s="13"/>
      <c r="D212" s="13"/>
      <c r="E212" s="15"/>
      <c r="F212" s="14"/>
      <c r="G212" s="14"/>
      <c r="H212"/>
    </row>
    <row r="213" spans="1:8" s="17" customFormat="1" hidden="1">
      <c r="A213" s="12"/>
      <c r="B213" s="13"/>
      <c r="C213" s="13"/>
      <c r="D213" s="13"/>
      <c r="E213" s="15"/>
      <c r="F213" s="14"/>
      <c r="G213" s="14"/>
      <c r="H213"/>
    </row>
    <row r="214" spans="1:8" s="17" customFormat="1" hidden="1">
      <c r="A214" s="12"/>
      <c r="B214" s="13"/>
      <c r="C214" s="13"/>
      <c r="D214" s="13"/>
      <c r="E214" s="15"/>
      <c r="F214" s="14"/>
      <c r="G214" s="14"/>
      <c r="H214"/>
    </row>
    <row r="215" spans="1:8" hidden="1">
      <c r="A215" s="12"/>
      <c r="B215" s="13"/>
      <c r="C215" s="2"/>
      <c r="D215" s="2"/>
      <c r="E215" s="4"/>
      <c r="F215" s="5"/>
      <c r="G215" s="5"/>
      <c r="H215"/>
    </row>
    <row r="216" spans="1:8" hidden="1">
      <c r="A216" s="8"/>
      <c r="B216" s="9"/>
      <c r="C216" s="9" t="s">
        <v>8</v>
      </c>
      <c r="D216" s="9"/>
      <c r="E216" s="10"/>
      <c r="F216" s="11"/>
      <c r="G216" s="11">
        <f>SUM(G199:G215)</f>
        <v>0</v>
      </c>
      <c r="H216"/>
    </row>
    <row r="217" spans="1:8" s="17" customFormat="1" hidden="1">
      <c r="A217" s="12"/>
      <c r="B217" s="13" t="s">
        <v>22</v>
      </c>
      <c r="C217" s="2"/>
      <c r="D217" s="2" t="s">
        <v>7</v>
      </c>
      <c r="E217" s="4"/>
      <c r="F217" s="5"/>
      <c r="G217" s="5"/>
      <c r="H217"/>
    </row>
    <row r="218" spans="1:8" s="17" customFormat="1" hidden="1">
      <c r="A218" s="12"/>
      <c r="B218" s="13"/>
      <c r="C218" s="6"/>
      <c r="D218" s="2" t="s">
        <v>7</v>
      </c>
      <c r="E218" s="4"/>
      <c r="F218" s="5"/>
      <c r="G218" s="5"/>
      <c r="H218"/>
    </row>
    <row r="219" spans="1:8" hidden="1">
      <c r="A219" s="3"/>
      <c r="B219" s="47"/>
      <c r="C219" s="48"/>
      <c r="D219" s="2" t="s">
        <v>7</v>
      </c>
      <c r="E219" s="4"/>
      <c r="F219" s="49"/>
      <c r="G219" s="5"/>
      <c r="H219"/>
    </row>
    <row r="220" spans="1:8" hidden="1">
      <c r="A220" s="3"/>
      <c r="B220" s="47"/>
      <c r="C220" s="6"/>
      <c r="D220" s="2" t="s">
        <v>7</v>
      </c>
      <c r="E220" s="4"/>
      <c r="F220" s="49"/>
      <c r="G220" s="5"/>
      <c r="H220"/>
    </row>
    <row r="221" spans="1:8" hidden="1">
      <c r="A221" s="3"/>
      <c r="B221" s="47"/>
      <c r="C221" s="6"/>
      <c r="D221" s="2" t="s">
        <v>7</v>
      </c>
      <c r="E221" s="4"/>
      <c r="F221" s="5"/>
      <c r="G221" s="5"/>
      <c r="H221"/>
    </row>
    <row r="222" spans="1:8" hidden="1">
      <c r="A222" s="3"/>
      <c r="B222" s="47"/>
      <c r="C222" s="6"/>
      <c r="D222" s="2" t="s">
        <v>7</v>
      </c>
      <c r="E222" s="4"/>
      <c r="F222" s="5"/>
      <c r="G222" s="5"/>
      <c r="H222"/>
    </row>
    <row r="223" spans="1:8" hidden="1">
      <c r="A223" s="3"/>
      <c r="B223" s="47"/>
      <c r="C223" s="27"/>
      <c r="D223" s="2" t="s">
        <v>7</v>
      </c>
      <c r="E223" s="15"/>
      <c r="F223" s="5"/>
      <c r="G223" s="5"/>
      <c r="H223"/>
    </row>
    <row r="224" spans="1:8" hidden="1">
      <c r="A224" s="3"/>
      <c r="B224" s="47"/>
      <c r="C224" s="27"/>
      <c r="D224" s="2" t="s">
        <v>7</v>
      </c>
      <c r="E224" s="15"/>
      <c r="F224" s="5"/>
      <c r="G224" s="5"/>
      <c r="H224"/>
    </row>
    <row r="225" spans="1:8" hidden="1">
      <c r="A225" s="3"/>
      <c r="B225" s="47"/>
      <c r="C225" s="13"/>
      <c r="D225" s="2" t="s">
        <v>7</v>
      </c>
      <c r="E225" s="15"/>
      <c r="F225" s="5"/>
      <c r="G225" s="5"/>
      <c r="H225"/>
    </row>
    <row r="226" spans="1:8" hidden="1">
      <c r="A226" s="3"/>
      <c r="B226" s="47"/>
      <c r="C226" s="13"/>
      <c r="D226" s="2" t="s">
        <v>7</v>
      </c>
      <c r="E226" s="15"/>
      <c r="F226" s="5"/>
      <c r="G226" s="5"/>
      <c r="H226"/>
    </row>
    <row r="227" spans="1:8" hidden="1">
      <c r="A227" s="3"/>
      <c r="B227" s="47"/>
      <c r="C227" s="13"/>
      <c r="D227" s="2" t="s">
        <v>7</v>
      </c>
      <c r="E227" s="15"/>
      <c r="F227" s="5"/>
      <c r="G227" s="5"/>
      <c r="H227"/>
    </row>
    <row r="228" spans="1:8" hidden="1">
      <c r="A228" s="3"/>
      <c r="B228" s="47"/>
      <c r="C228" s="13"/>
      <c r="D228" s="2" t="s">
        <v>7</v>
      </c>
      <c r="E228" s="15"/>
      <c r="F228" s="5"/>
      <c r="G228" s="5"/>
      <c r="H228"/>
    </row>
    <row r="229" spans="1:8" hidden="1">
      <c r="A229" s="3"/>
      <c r="B229" s="47"/>
      <c r="C229" s="13"/>
      <c r="D229" s="2" t="s">
        <v>7</v>
      </c>
      <c r="E229" s="15"/>
      <c r="F229" s="5"/>
      <c r="G229" s="5"/>
      <c r="H229"/>
    </row>
    <row r="230" spans="1:8" s="17" customFormat="1" hidden="1">
      <c r="A230" s="12"/>
      <c r="C230" s="27"/>
      <c r="D230" s="2" t="s">
        <v>7</v>
      </c>
      <c r="E230" s="15"/>
      <c r="F230" s="14"/>
      <c r="G230" s="14"/>
      <c r="H230"/>
    </row>
    <row r="231" spans="1:8" s="17" customFormat="1" hidden="1">
      <c r="A231" s="12"/>
      <c r="B231" s="13"/>
      <c r="C231" s="27"/>
      <c r="D231" s="2" t="s">
        <v>7</v>
      </c>
      <c r="E231" s="15"/>
      <c r="F231" s="14"/>
      <c r="G231" s="14"/>
      <c r="H231"/>
    </row>
    <row r="232" spans="1:8" s="17" customFormat="1" hidden="1">
      <c r="A232" s="12"/>
      <c r="B232" s="13"/>
      <c r="C232" s="27"/>
      <c r="D232" s="2" t="s">
        <v>7</v>
      </c>
      <c r="E232" s="15"/>
      <c r="F232" s="14"/>
      <c r="G232" s="14"/>
      <c r="H232"/>
    </row>
    <row r="233" spans="1:8" s="17" customFormat="1" hidden="1">
      <c r="A233" s="12"/>
      <c r="B233" s="13"/>
      <c r="C233" s="27"/>
      <c r="D233" s="2" t="s">
        <v>7</v>
      </c>
      <c r="E233" s="15"/>
      <c r="F233" s="14"/>
      <c r="G233" s="14"/>
      <c r="H233"/>
    </row>
    <row r="234" spans="1:8" s="17" customFormat="1" hidden="1">
      <c r="A234" s="12"/>
      <c r="B234" s="13"/>
      <c r="C234" s="13"/>
      <c r="D234" s="2" t="s">
        <v>7</v>
      </c>
      <c r="E234" s="15"/>
      <c r="F234" s="14"/>
      <c r="G234" s="14"/>
      <c r="H234"/>
    </row>
    <row r="235" spans="1:8" s="17" customFormat="1" hidden="1">
      <c r="A235" s="12"/>
      <c r="B235" s="13"/>
      <c r="C235" s="13"/>
      <c r="D235" s="2" t="s">
        <v>7</v>
      </c>
      <c r="E235" s="15"/>
      <c r="F235" s="14"/>
      <c r="G235" s="14"/>
      <c r="H235"/>
    </row>
    <row r="236" spans="1:8" s="17" customFormat="1" hidden="1">
      <c r="A236" s="12"/>
      <c r="B236" s="13"/>
      <c r="C236" s="27"/>
      <c r="D236" s="2" t="s">
        <v>7</v>
      </c>
      <c r="E236" s="15"/>
      <c r="F236" s="14"/>
      <c r="G236" s="14"/>
      <c r="H236"/>
    </row>
    <row r="237" spans="1:8" s="17" customFormat="1" hidden="1">
      <c r="A237" s="12"/>
      <c r="B237" s="13"/>
      <c r="C237" s="13"/>
      <c r="D237" s="2" t="s">
        <v>7</v>
      </c>
      <c r="E237" s="15"/>
      <c r="F237" s="14"/>
      <c r="G237" s="14"/>
      <c r="H237"/>
    </row>
    <row r="238" spans="1:8" s="17" customFormat="1" hidden="1">
      <c r="A238" s="12"/>
      <c r="B238" s="13"/>
      <c r="C238" s="13"/>
      <c r="D238" s="2" t="s">
        <v>7</v>
      </c>
      <c r="E238" s="15"/>
      <c r="F238" s="14"/>
      <c r="G238" s="14"/>
      <c r="H238"/>
    </row>
    <row r="239" spans="1:8" s="17" customFormat="1" hidden="1">
      <c r="A239" s="12"/>
      <c r="B239" s="13"/>
      <c r="C239" s="13"/>
      <c r="D239" s="2" t="s">
        <v>7</v>
      </c>
      <c r="E239" s="15"/>
      <c r="F239" s="51"/>
      <c r="G239" s="14"/>
      <c r="H239"/>
    </row>
    <row r="240" spans="1:8" s="17" customFormat="1" hidden="1">
      <c r="A240" s="12"/>
      <c r="B240" s="13"/>
      <c r="C240" s="13"/>
      <c r="D240" s="2" t="s">
        <v>7</v>
      </c>
      <c r="E240" s="15"/>
      <c r="F240" s="14"/>
      <c r="G240" s="14"/>
      <c r="H240"/>
    </row>
    <row r="241" spans="1:8" s="17" customFormat="1" hidden="1">
      <c r="A241" s="12"/>
      <c r="B241" s="13"/>
      <c r="C241" s="13"/>
      <c r="D241" s="2" t="s">
        <v>7</v>
      </c>
      <c r="E241" s="15"/>
      <c r="F241" s="14"/>
      <c r="G241" s="14"/>
      <c r="H241"/>
    </row>
    <row r="242" spans="1:8" s="17" customFormat="1" hidden="1">
      <c r="A242" s="12"/>
      <c r="B242" s="13"/>
      <c r="C242" s="27"/>
      <c r="D242" s="2" t="s">
        <v>7</v>
      </c>
      <c r="E242" s="15"/>
      <c r="F242" s="14"/>
      <c r="G242" s="14"/>
      <c r="H242"/>
    </row>
    <row r="243" spans="1:8" s="17" customFormat="1" hidden="1">
      <c r="A243" s="12"/>
      <c r="B243" s="13"/>
      <c r="C243" s="13"/>
      <c r="D243" s="2" t="s">
        <v>7</v>
      </c>
      <c r="E243" s="15"/>
      <c r="F243" s="14"/>
      <c r="G243" s="14"/>
      <c r="H243"/>
    </row>
    <row r="244" spans="1:8" s="17" customFormat="1" hidden="1">
      <c r="A244" s="12"/>
      <c r="B244" s="13"/>
      <c r="C244" s="13"/>
      <c r="D244" s="2" t="s">
        <v>7</v>
      </c>
      <c r="E244" s="15"/>
      <c r="F244" s="14"/>
      <c r="G244" s="14"/>
      <c r="H244"/>
    </row>
    <row r="245" spans="1:8" s="17" customFormat="1" hidden="1">
      <c r="A245" s="12"/>
      <c r="B245" s="13"/>
      <c r="C245" s="27"/>
      <c r="D245" s="2" t="s">
        <v>7</v>
      </c>
      <c r="E245" s="15"/>
      <c r="F245" s="14"/>
      <c r="G245" s="14"/>
      <c r="H245"/>
    </row>
    <row r="246" spans="1:8" s="17" customFormat="1" hidden="1">
      <c r="A246" s="12"/>
      <c r="B246" s="13"/>
      <c r="C246" s="13"/>
      <c r="D246" s="2" t="s">
        <v>7</v>
      </c>
      <c r="E246" s="15"/>
      <c r="F246" s="14"/>
      <c r="G246" s="14"/>
      <c r="H246"/>
    </row>
    <row r="247" spans="1:8" s="17" customFormat="1" hidden="1">
      <c r="A247" s="12"/>
      <c r="B247" s="13"/>
      <c r="C247" s="13"/>
      <c r="D247" s="2" t="s">
        <v>7</v>
      </c>
      <c r="E247" s="15"/>
      <c r="F247" s="14"/>
      <c r="G247" s="14"/>
      <c r="H247"/>
    </row>
    <row r="248" spans="1:8" s="17" customFormat="1" hidden="1">
      <c r="A248" s="12"/>
      <c r="B248" s="50"/>
      <c r="C248" s="13"/>
      <c r="D248" s="2" t="s">
        <v>7</v>
      </c>
      <c r="E248" s="15"/>
      <c r="F248" s="14"/>
      <c r="G248" s="14"/>
      <c r="H248"/>
    </row>
    <row r="249" spans="1:8" s="17" customFormat="1" hidden="1">
      <c r="A249" s="12"/>
      <c r="B249" s="50"/>
      <c r="C249" s="13"/>
      <c r="D249" s="2" t="s">
        <v>40</v>
      </c>
      <c r="E249" s="15"/>
      <c r="F249" s="14"/>
      <c r="G249" s="14"/>
      <c r="H249"/>
    </row>
    <row r="250" spans="1:8" s="17" customFormat="1" hidden="1">
      <c r="A250" s="12"/>
      <c r="B250" s="50"/>
      <c r="C250" s="13"/>
      <c r="D250" s="13" t="s">
        <v>7</v>
      </c>
      <c r="E250" s="15"/>
      <c r="F250" s="14"/>
      <c r="G250" s="14"/>
      <c r="H250"/>
    </row>
    <row r="251" spans="1:8" s="17" customFormat="1" hidden="1">
      <c r="A251" s="12"/>
      <c r="B251" s="50"/>
      <c r="C251" s="13"/>
      <c r="D251" s="13" t="s">
        <v>7</v>
      </c>
      <c r="E251" s="15"/>
      <c r="F251" s="14"/>
      <c r="G251" s="14"/>
      <c r="H251"/>
    </row>
    <row r="252" spans="1:8" s="17" customFormat="1" hidden="1">
      <c r="A252" s="12"/>
      <c r="B252" s="50"/>
      <c r="C252" s="13"/>
      <c r="D252" s="13" t="s">
        <v>40</v>
      </c>
      <c r="E252" s="15"/>
      <c r="F252" s="14"/>
      <c r="G252" s="14"/>
      <c r="H252"/>
    </row>
    <row r="253" spans="1:8" s="17" customFormat="1" hidden="1">
      <c r="A253" s="12"/>
      <c r="B253" s="50"/>
      <c r="C253" s="13"/>
      <c r="D253" s="13" t="s">
        <v>40</v>
      </c>
      <c r="E253" s="15"/>
      <c r="F253" s="14"/>
      <c r="G253" s="14"/>
      <c r="H253"/>
    </row>
    <row r="254" spans="1:8" s="17" customFormat="1" hidden="1">
      <c r="A254" s="12"/>
      <c r="B254" s="50"/>
      <c r="C254" s="13"/>
      <c r="D254" s="13" t="s">
        <v>7</v>
      </c>
      <c r="E254" s="15"/>
      <c r="F254" s="14"/>
      <c r="G254" s="14"/>
      <c r="H254"/>
    </row>
    <row r="255" spans="1:8" s="17" customFormat="1" hidden="1">
      <c r="A255" s="12"/>
      <c r="B255" s="50"/>
      <c r="C255" s="13"/>
      <c r="D255" s="13" t="s">
        <v>7</v>
      </c>
      <c r="E255" s="15"/>
      <c r="F255" s="14"/>
      <c r="G255" s="14"/>
      <c r="H255"/>
    </row>
    <row r="256" spans="1:8" s="17" customFormat="1" hidden="1">
      <c r="A256" s="12"/>
      <c r="B256" s="50"/>
      <c r="C256" s="13"/>
      <c r="D256" s="13" t="s">
        <v>40</v>
      </c>
      <c r="E256" s="15"/>
      <c r="F256" s="14"/>
      <c r="G256" s="14"/>
      <c r="H256"/>
    </row>
    <row r="257" spans="1:8" s="17" customFormat="1" hidden="1">
      <c r="A257" s="12"/>
      <c r="B257" s="50"/>
      <c r="C257" s="13"/>
      <c r="D257" s="13" t="s">
        <v>7</v>
      </c>
      <c r="E257" s="15"/>
      <c r="F257" s="14"/>
      <c r="G257" s="14"/>
      <c r="H257"/>
    </row>
    <row r="258" spans="1:8" s="17" customFormat="1" hidden="1">
      <c r="A258" s="12"/>
      <c r="B258" s="50"/>
      <c r="C258" s="13"/>
      <c r="D258" s="13" t="s">
        <v>55</v>
      </c>
      <c r="E258" s="15"/>
      <c r="F258" s="14"/>
      <c r="G258" s="14"/>
      <c r="H258"/>
    </row>
    <row r="259" spans="1:8" s="17" customFormat="1" hidden="1">
      <c r="A259" s="12"/>
      <c r="B259" s="50"/>
      <c r="C259" s="13"/>
      <c r="D259" s="13" t="s">
        <v>7</v>
      </c>
      <c r="E259" s="15"/>
      <c r="F259" s="14"/>
      <c r="G259" s="14"/>
      <c r="H259"/>
    </row>
    <row r="260" spans="1:8" s="17" customFormat="1" hidden="1">
      <c r="A260" s="12"/>
      <c r="B260" s="50"/>
      <c r="C260" s="13"/>
      <c r="D260" s="13" t="s">
        <v>10</v>
      </c>
      <c r="E260" s="15"/>
      <c r="F260" s="14"/>
      <c r="G260" s="14"/>
      <c r="H260"/>
    </row>
    <row r="261" spans="1:8" s="17" customFormat="1" hidden="1">
      <c r="A261" s="12"/>
      <c r="B261" s="50"/>
      <c r="C261" s="13"/>
      <c r="D261" s="13" t="s">
        <v>7</v>
      </c>
      <c r="E261" s="15"/>
      <c r="F261" s="14"/>
      <c r="G261" s="14"/>
      <c r="H261"/>
    </row>
    <row r="262" spans="1:8" s="17" customFormat="1" hidden="1">
      <c r="A262" s="12"/>
      <c r="B262" s="50"/>
      <c r="C262" s="13"/>
      <c r="D262" s="13" t="s">
        <v>7</v>
      </c>
      <c r="E262" s="15"/>
      <c r="F262" s="14"/>
      <c r="G262" s="14"/>
      <c r="H262"/>
    </row>
    <row r="263" spans="1:8" s="17" customFormat="1" hidden="1">
      <c r="A263" s="12"/>
      <c r="B263" s="50"/>
      <c r="C263" s="13"/>
      <c r="D263" s="13" t="s">
        <v>16</v>
      </c>
      <c r="E263" s="15"/>
      <c r="F263" s="14"/>
      <c r="G263" s="14"/>
      <c r="H263"/>
    </row>
    <row r="264" spans="1:8" s="17" customFormat="1" hidden="1">
      <c r="A264" s="12"/>
      <c r="B264" s="50"/>
      <c r="C264" s="13"/>
      <c r="D264" s="13" t="s">
        <v>7</v>
      </c>
      <c r="E264" s="15"/>
      <c r="F264" s="14"/>
      <c r="G264" s="14"/>
      <c r="H264"/>
    </row>
    <row r="265" spans="1:8" s="17" customFormat="1" hidden="1">
      <c r="A265" s="12"/>
      <c r="B265" s="50"/>
      <c r="C265" s="13"/>
      <c r="D265" s="13" t="s">
        <v>7</v>
      </c>
      <c r="E265" s="15"/>
      <c r="F265" s="14"/>
      <c r="G265" s="14"/>
      <c r="H265"/>
    </row>
    <row r="266" spans="1:8" s="17" customFormat="1" hidden="1">
      <c r="A266" s="12"/>
      <c r="B266" s="50"/>
      <c r="C266" s="13"/>
      <c r="D266" s="13" t="s">
        <v>7</v>
      </c>
      <c r="E266" s="15"/>
      <c r="F266" s="14"/>
      <c r="G266" s="14"/>
      <c r="H266"/>
    </row>
    <row r="267" spans="1:8" s="17" customFormat="1" hidden="1">
      <c r="A267" s="12"/>
      <c r="B267" s="13"/>
      <c r="C267" s="13"/>
      <c r="D267" s="13" t="s">
        <v>7</v>
      </c>
      <c r="E267" s="15"/>
      <c r="F267" s="14"/>
      <c r="G267" s="14"/>
      <c r="H267"/>
    </row>
    <row r="268" spans="1:8" s="17" customFormat="1" hidden="1">
      <c r="A268" s="12"/>
      <c r="B268" s="13"/>
      <c r="C268" s="13"/>
      <c r="D268" s="13" t="s">
        <v>7</v>
      </c>
      <c r="E268" s="15"/>
      <c r="F268" s="14"/>
      <c r="G268" s="14"/>
      <c r="H268"/>
    </row>
    <row r="269" spans="1:8" s="17" customFormat="1" hidden="1">
      <c r="A269" s="12"/>
      <c r="B269" s="13"/>
      <c r="C269" s="13"/>
      <c r="D269" s="13" t="s">
        <v>7</v>
      </c>
      <c r="E269" s="15"/>
      <c r="F269" s="14"/>
      <c r="G269" s="14"/>
      <c r="H269"/>
    </row>
    <row r="270" spans="1:8" s="17" customFormat="1" hidden="1">
      <c r="A270" s="12"/>
      <c r="B270" s="13"/>
      <c r="C270" s="13"/>
      <c r="D270" s="13" t="s">
        <v>7</v>
      </c>
      <c r="E270" s="15"/>
      <c r="F270" s="14"/>
      <c r="G270" s="14"/>
      <c r="H270"/>
    </row>
    <row r="271" spans="1:8" s="17" customFormat="1" hidden="1">
      <c r="A271" s="12"/>
      <c r="B271" s="13"/>
      <c r="C271" s="13"/>
      <c r="D271" s="13" t="s">
        <v>16</v>
      </c>
      <c r="E271" s="15"/>
      <c r="F271" s="14"/>
      <c r="G271" s="14"/>
      <c r="H271"/>
    </row>
    <row r="272" spans="1:8" s="17" customFormat="1" hidden="1">
      <c r="A272" s="12"/>
      <c r="B272" s="13"/>
      <c r="C272" s="13"/>
      <c r="D272" s="13" t="s">
        <v>7</v>
      </c>
      <c r="E272" s="15"/>
      <c r="F272" s="14"/>
      <c r="G272" s="14"/>
      <c r="H272"/>
    </row>
    <row r="273" spans="1:8" s="17" customFormat="1" hidden="1">
      <c r="A273" s="12"/>
      <c r="B273" s="13"/>
      <c r="C273" s="13"/>
      <c r="D273" s="13" t="s">
        <v>10</v>
      </c>
      <c r="E273" s="15"/>
      <c r="F273" s="14"/>
      <c r="G273" s="14"/>
      <c r="H273"/>
    </row>
    <row r="274" spans="1:8" s="17" customFormat="1" hidden="1">
      <c r="A274" s="12"/>
      <c r="B274" s="13"/>
      <c r="C274" s="13"/>
      <c r="D274" s="13" t="s">
        <v>10</v>
      </c>
      <c r="E274" s="15"/>
      <c r="F274" s="14"/>
      <c r="G274" s="14"/>
      <c r="H274"/>
    </row>
    <row r="275" spans="1:8" hidden="1">
      <c r="A275" s="12"/>
      <c r="B275" s="13"/>
      <c r="C275" s="2"/>
      <c r="D275" s="13" t="s">
        <v>7</v>
      </c>
      <c r="E275" s="4"/>
      <c r="F275" s="5"/>
      <c r="G275" s="5"/>
      <c r="H275"/>
    </row>
    <row r="276" spans="1:8" hidden="1">
      <c r="A276" s="8"/>
      <c r="B276" s="9"/>
      <c r="C276" s="9" t="s">
        <v>8</v>
      </c>
      <c r="D276" s="9"/>
      <c r="E276" s="10"/>
      <c r="F276" s="11"/>
      <c r="G276" s="11">
        <f>SUM(G217:G275)</f>
        <v>0</v>
      </c>
      <c r="H276"/>
    </row>
    <row r="277" spans="1:8" s="17" customFormat="1" hidden="1">
      <c r="A277" s="12"/>
      <c r="B277" s="13" t="s">
        <v>56</v>
      </c>
      <c r="C277" s="2"/>
      <c r="D277" s="2" t="s">
        <v>7</v>
      </c>
      <c r="E277" s="4"/>
      <c r="F277" s="5"/>
      <c r="G277" s="5"/>
      <c r="H277"/>
    </row>
    <row r="278" spans="1:8" hidden="1">
      <c r="A278" s="3"/>
      <c r="B278" s="47"/>
      <c r="C278" s="48"/>
      <c r="D278" s="2" t="s">
        <v>7</v>
      </c>
      <c r="E278" s="4"/>
      <c r="F278" s="5"/>
      <c r="G278" s="5"/>
      <c r="H278"/>
    </row>
    <row r="279" spans="1:8" hidden="1">
      <c r="A279" s="3"/>
      <c r="B279" s="47"/>
      <c r="C279" s="6"/>
      <c r="D279" s="2" t="s">
        <v>7</v>
      </c>
      <c r="E279" s="4"/>
      <c r="F279" s="5"/>
      <c r="G279" s="5"/>
      <c r="H279"/>
    </row>
    <row r="280" spans="1:8" hidden="1">
      <c r="A280" s="3"/>
      <c r="B280" s="47"/>
      <c r="C280" s="6"/>
      <c r="D280" s="2" t="s">
        <v>7</v>
      </c>
      <c r="E280" s="4"/>
      <c r="F280" s="5"/>
      <c r="G280" s="5"/>
      <c r="H280"/>
    </row>
    <row r="281" spans="1:8" hidden="1">
      <c r="A281" s="3"/>
      <c r="B281" s="47"/>
      <c r="C281" s="6"/>
      <c r="D281" s="2" t="s">
        <v>7</v>
      </c>
      <c r="E281" s="4"/>
      <c r="F281" s="5"/>
      <c r="G281" s="5"/>
      <c r="H281"/>
    </row>
    <row r="282" spans="1:8" hidden="1">
      <c r="A282" s="3"/>
      <c r="B282" s="47"/>
      <c r="C282" s="13"/>
      <c r="D282" s="2" t="s">
        <v>7</v>
      </c>
      <c r="E282" s="4"/>
      <c r="F282" s="5"/>
      <c r="G282" s="5"/>
      <c r="H282"/>
    </row>
    <row r="283" spans="1:8" hidden="1">
      <c r="A283" s="3"/>
      <c r="B283" s="47"/>
      <c r="C283" s="13"/>
      <c r="D283" s="2" t="s">
        <v>7</v>
      </c>
      <c r="E283" s="4"/>
      <c r="F283" s="5"/>
      <c r="G283" s="5"/>
      <c r="H283"/>
    </row>
    <row r="284" spans="1:8" hidden="1">
      <c r="A284" s="3"/>
      <c r="B284" s="47"/>
      <c r="C284" s="13"/>
      <c r="D284" s="2" t="s">
        <v>7</v>
      </c>
      <c r="E284" s="4"/>
      <c r="F284" s="5"/>
      <c r="G284" s="5"/>
      <c r="H284"/>
    </row>
    <row r="285" spans="1:8" hidden="1">
      <c r="A285" s="3"/>
      <c r="B285" s="47"/>
      <c r="C285" s="13"/>
      <c r="D285" s="2" t="s">
        <v>7</v>
      </c>
      <c r="E285" s="15"/>
      <c r="F285" s="5"/>
      <c r="G285" s="5"/>
      <c r="H285"/>
    </row>
    <row r="286" spans="1:8" hidden="1">
      <c r="A286" s="3"/>
      <c r="B286" s="47"/>
      <c r="C286" s="27"/>
      <c r="D286" s="2" t="s">
        <v>7</v>
      </c>
      <c r="E286" s="15"/>
      <c r="F286" s="5"/>
      <c r="G286" s="5"/>
      <c r="H286"/>
    </row>
    <row r="287" spans="1:8" hidden="1">
      <c r="A287" s="3"/>
      <c r="B287" s="47"/>
      <c r="C287" s="13"/>
      <c r="D287" s="2" t="s">
        <v>7</v>
      </c>
      <c r="E287" s="15"/>
      <c r="F287" s="5"/>
      <c r="G287" s="5"/>
      <c r="H287"/>
    </row>
    <row r="288" spans="1:8" hidden="1">
      <c r="A288" s="3"/>
      <c r="B288" s="47"/>
      <c r="C288" s="27"/>
      <c r="D288" s="2" t="s">
        <v>7</v>
      </c>
      <c r="E288" s="15"/>
      <c r="F288" s="5"/>
      <c r="G288" s="5"/>
      <c r="H288"/>
    </row>
    <row r="289" spans="1:8" hidden="1">
      <c r="A289" s="12"/>
      <c r="B289" s="13"/>
      <c r="C289" s="2"/>
      <c r="D289" s="2" t="s">
        <v>7</v>
      </c>
      <c r="E289" s="4"/>
      <c r="F289" s="5"/>
      <c r="G289" s="5"/>
      <c r="H289"/>
    </row>
    <row r="290" spans="1:8" hidden="1">
      <c r="A290" s="12"/>
      <c r="B290" s="13"/>
      <c r="C290" s="2"/>
      <c r="D290" s="2" t="s">
        <v>7</v>
      </c>
      <c r="E290" s="4"/>
      <c r="F290" s="5"/>
      <c r="G290" s="5"/>
      <c r="H290"/>
    </row>
    <row r="291" spans="1:8" hidden="1">
      <c r="A291" s="12"/>
      <c r="B291" s="13"/>
      <c r="C291" s="2"/>
      <c r="D291" s="2" t="s">
        <v>7</v>
      </c>
      <c r="E291" s="4"/>
      <c r="F291" s="5"/>
      <c r="G291" s="5"/>
      <c r="H291"/>
    </row>
    <row r="292" spans="1:8" hidden="1">
      <c r="A292" s="12"/>
      <c r="B292" s="13"/>
      <c r="C292" s="2"/>
      <c r="D292" s="2" t="s">
        <v>7</v>
      </c>
      <c r="E292" s="4"/>
      <c r="F292" s="5"/>
      <c r="G292" s="5"/>
      <c r="H292"/>
    </row>
    <row r="293" spans="1:8" hidden="1">
      <c r="A293" s="12"/>
      <c r="B293" s="13"/>
      <c r="C293" s="2"/>
      <c r="D293" s="2" t="s">
        <v>7</v>
      </c>
      <c r="E293" s="4"/>
      <c r="F293" s="5"/>
      <c r="G293" s="5"/>
      <c r="H293"/>
    </row>
    <row r="294" spans="1:8" hidden="1">
      <c r="A294" s="12"/>
      <c r="B294" s="13"/>
      <c r="C294" s="2"/>
      <c r="D294" s="2" t="s">
        <v>7</v>
      </c>
      <c r="E294" s="4"/>
      <c r="F294" s="5"/>
      <c r="G294" s="5"/>
      <c r="H294"/>
    </row>
    <row r="295" spans="1:8" hidden="1">
      <c r="A295" s="12"/>
      <c r="B295" s="13"/>
      <c r="C295" s="2"/>
      <c r="D295" s="2" t="s">
        <v>7</v>
      </c>
      <c r="E295" s="4"/>
      <c r="F295" s="5"/>
      <c r="G295" s="5"/>
      <c r="H295"/>
    </row>
    <row r="296" spans="1:8" hidden="1">
      <c r="A296" s="12"/>
      <c r="B296" s="13"/>
      <c r="C296" s="2"/>
      <c r="D296" s="2" t="s">
        <v>7</v>
      </c>
      <c r="E296" s="4"/>
      <c r="F296" s="5"/>
      <c r="G296" s="5"/>
      <c r="H296"/>
    </row>
    <row r="297" spans="1:8" hidden="1">
      <c r="A297" s="12"/>
      <c r="B297" s="13"/>
      <c r="C297" s="2"/>
      <c r="D297" s="2" t="s">
        <v>10</v>
      </c>
      <c r="E297" s="4"/>
      <c r="F297" s="5"/>
      <c r="G297" s="5"/>
      <c r="H297"/>
    </row>
    <row r="298" spans="1:8" hidden="1">
      <c r="A298" s="12"/>
      <c r="B298" s="13"/>
      <c r="C298" s="6"/>
      <c r="D298" s="2" t="s">
        <v>7</v>
      </c>
      <c r="E298" s="4"/>
      <c r="F298" s="5"/>
      <c r="G298" s="5"/>
      <c r="H298"/>
    </row>
    <row r="299" spans="1:8" hidden="1">
      <c r="A299" s="12"/>
      <c r="B299" s="13"/>
      <c r="C299" s="6"/>
      <c r="D299" s="2" t="s">
        <v>7</v>
      </c>
      <c r="E299" s="4"/>
      <c r="F299" s="5"/>
      <c r="G299" s="5"/>
      <c r="H299"/>
    </row>
    <row r="300" spans="1:8" hidden="1">
      <c r="A300" s="12"/>
      <c r="B300" s="13"/>
      <c r="C300" s="2"/>
      <c r="D300" s="2" t="s">
        <v>7</v>
      </c>
      <c r="E300" s="4"/>
      <c r="F300" s="5"/>
      <c r="G300" s="5"/>
      <c r="H300"/>
    </row>
    <row r="301" spans="1:8" hidden="1">
      <c r="A301" s="12"/>
      <c r="B301" s="13"/>
      <c r="C301" s="6"/>
      <c r="D301" s="2" t="s">
        <v>7</v>
      </c>
      <c r="E301" s="4"/>
      <c r="F301" s="5"/>
      <c r="G301" s="5"/>
      <c r="H301"/>
    </row>
    <row r="302" spans="1:8" hidden="1">
      <c r="A302" s="12"/>
      <c r="B302" s="13"/>
      <c r="C302" s="2"/>
      <c r="D302" s="2" t="s">
        <v>7</v>
      </c>
      <c r="E302" s="4"/>
      <c r="F302" s="5"/>
      <c r="G302" s="5"/>
      <c r="H302"/>
    </row>
    <row r="303" spans="1:8" hidden="1">
      <c r="A303" s="12"/>
      <c r="B303" s="13"/>
      <c r="C303" s="2"/>
      <c r="D303" s="2" t="s">
        <v>7</v>
      </c>
      <c r="E303" s="4"/>
      <c r="F303" s="5"/>
      <c r="G303" s="5"/>
      <c r="H303"/>
    </row>
    <row r="304" spans="1:8" hidden="1">
      <c r="A304" s="12"/>
      <c r="B304" s="13"/>
      <c r="C304" s="2"/>
      <c r="D304" s="2" t="s">
        <v>7</v>
      </c>
      <c r="E304" s="4"/>
      <c r="F304" s="5"/>
      <c r="G304" s="5"/>
      <c r="H304"/>
    </row>
    <row r="305" spans="1:8" hidden="1">
      <c r="A305" s="12"/>
      <c r="B305" s="13"/>
      <c r="C305" s="2"/>
      <c r="D305" s="2" t="s">
        <v>7</v>
      </c>
      <c r="E305" s="4"/>
      <c r="F305" s="5"/>
      <c r="G305" s="5"/>
      <c r="H305"/>
    </row>
    <row r="306" spans="1:8" hidden="1">
      <c r="A306" s="12"/>
      <c r="B306" s="13"/>
      <c r="C306" s="2"/>
      <c r="D306" s="2" t="s">
        <v>7</v>
      </c>
      <c r="E306" s="4"/>
      <c r="F306" s="5"/>
      <c r="G306" s="5"/>
      <c r="H306"/>
    </row>
    <row r="307" spans="1:8" hidden="1">
      <c r="A307" s="12"/>
      <c r="B307" s="13"/>
      <c r="C307" s="2"/>
      <c r="D307" s="2" t="s">
        <v>7</v>
      </c>
      <c r="E307" s="4"/>
      <c r="F307" s="5"/>
      <c r="G307" s="5"/>
      <c r="H307"/>
    </row>
    <row r="308" spans="1:8" hidden="1">
      <c r="A308" s="12"/>
      <c r="B308" s="13"/>
      <c r="C308" s="2"/>
      <c r="D308" s="2" t="s">
        <v>7</v>
      </c>
      <c r="E308" s="4"/>
      <c r="F308" s="5"/>
      <c r="G308" s="5"/>
      <c r="H308"/>
    </row>
    <row r="309" spans="1:8" hidden="1">
      <c r="A309" s="12"/>
      <c r="B309" s="13"/>
      <c r="C309" s="2"/>
      <c r="D309" s="2" t="s">
        <v>7</v>
      </c>
      <c r="E309" s="4"/>
      <c r="F309" s="5"/>
      <c r="G309" s="5"/>
      <c r="H309"/>
    </row>
    <row r="310" spans="1:8" hidden="1">
      <c r="A310" s="12"/>
      <c r="B310" s="13"/>
      <c r="C310" s="2"/>
      <c r="D310" s="2" t="s">
        <v>7</v>
      </c>
      <c r="E310" s="4"/>
      <c r="F310" s="5"/>
      <c r="G310" s="5"/>
      <c r="H310"/>
    </row>
    <row r="311" spans="1:8" hidden="1">
      <c r="A311" s="12"/>
      <c r="B311" s="13"/>
      <c r="C311" s="2"/>
      <c r="D311" s="2" t="s">
        <v>7</v>
      </c>
      <c r="E311" s="4"/>
      <c r="F311" s="5"/>
      <c r="G311" s="5"/>
      <c r="H311"/>
    </row>
    <row r="312" spans="1:8" hidden="1">
      <c r="A312" s="12"/>
      <c r="B312" s="13"/>
      <c r="C312" s="2"/>
      <c r="D312" s="2" t="s">
        <v>7</v>
      </c>
      <c r="E312" s="4"/>
      <c r="F312" s="5"/>
      <c r="G312" s="5"/>
      <c r="H312"/>
    </row>
    <row r="313" spans="1:8" hidden="1">
      <c r="A313" s="12"/>
      <c r="B313" s="13"/>
      <c r="C313" s="2"/>
      <c r="D313" s="2" t="s">
        <v>7</v>
      </c>
      <c r="E313" s="4"/>
      <c r="F313" s="5"/>
      <c r="G313" s="5"/>
      <c r="H313"/>
    </row>
    <row r="314" spans="1:8" hidden="1">
      <c r="A314" s="12"/>
      <c r="B314" s="13"/>
      <c r="C314" s="2"/>
      <c r="D314" s="2" t="s">
        <v>7</v>
      </c>
      <c r="E314" s="4"/>
      <c r="F314" s="5"/>
      <c r="G314" s="5"/>
      <c r="H314"/>
    </row>
    <row r="315" spans="1:8" hidden="1">
      <c r="A315" s="12"/>
      <c r="B315" s="13"/>
      <c r="C315" s="2"/>
      <c r="D315" s="2" t="s">
        <v>7</v>
      </c>
      <c r="E315" s="4"/>
      <c r="F315" s="5"/>
      <c r="G315" s="5"/>
      <c r="H315"/>
    </row>
    <row r="316" spans="1:8" hidden="1">
      <c r="A316" s="12"/>
      <c r="B316" s="13"/>
      <c r="C316" s="6"/>
      <c r="D316" s="2" t="s">
        <v>7</v>
      </c>
      <c r="E316" s="4"/>
      <c r="F316" s="5"/>
      <c r="G316" s="5"/>
      <c r="H316"/>
    </row>
    <row r="317" spans="1:8" hidden="1">
      <c r="A317" s="12"/>
      <c r="B317" s="13"/>
      <c r="C317" s="2"/>
      <c r="D317" s="2" t="s">
        <v>7</v>
      </c>
      <c r="E317" s="4"/>
      <c r="F317" s="5"/>
      <c r="G317" s="5"/>
      <c r="H317"/>
    </row>
    <row r="318" spans="1:8" hidden="1">
      <c r="A318" s="12"/>
      <c r="B318" s="13"/>
      <c r="C318" s="2"/>
      <c r="D318" s="2" t="s">
        <v>7</v>
      </c>
      <c r="E318" s="4"/>
      <c r="F318" s="5"/>
      <c r="G318" s="5"/>
      <c r="H318"/>
    </row>
    <row r="319" spans="1:8" hidden="1">
      <c r="A319" s="12"/>
      <c r="B319" s="13"/>
      <c r="C319" s="2"/>
      <c r="D319" s="2" t="s">
        <v>7</v>
      </c>
      <c r="E319" s="4"/>
      <c r="F319" s="5"/>
      <c r="G319" s="5"/>
      <c r="H319"/>
    </row>
    <row r="320" spans="1:8" hidden="1">
      <c r="A320" s="12"/>
      <c r="B320" s="13"/>
      <c r="C320" s="2"/>
      <c r="D320" s="2" t="s">
        <v>7</v>
      </c>
      <c r="E320" s="4"/>
      <c r="F320" s="5"/>
      <c r="G320" s="5"/>
      <c r="H320"/>
    </row>
    <row r="321" spans="1:8" hidden="1">
      <c r="A321" s="12"/>
      <c r="B321" s="13"/>
      <c r="C321" s="6"/>
      <c r="D321" s="2" t="s">
        <v>7</v>
      </c>
      <c r="E321" s="4"/>
      <c r="F321" s="5"/>
      <c r="G321" s="5"/>
      <c r="H321"/>
    </row>
    <row r="322" spans="1:8" hidden="1">
      <c r="A322" s="12"/>
      <c r="B322" s="13"/>
      <c r="C322" s="6"/>
      <c r="D322" s="2" t="s">
        <v>7</v>
      </c>
      <c r="E322" s="4"/>
      <c r="F322" s="5"/>
      <c r="G322" s="5"/>
      <c r="H322"/>
    </row>
    <row r="323" spans="1:8" hidden="1">
      <c r="A323" s="12"/>
      <c r="B323" s="13"/>
      <c r="C323" s="2"/>
      <c r="D323" s="2" t="s">
        <v>21</v>
      </c>
      <c r="E323" s="4"/>
      <c r="F323" s="5"/>
      <c r="G323" s="5"/>
      <c r="H323"/>
    </row>
    <row r="324" spans="1:8" hidden="1">
      <c r="A324" s="12"/>
      <c r="B324" s="13"/>
      <c r="C324" s="2"/>
      <c r="D324" s="2" t="s">
        <v>21</v>
      </c>
      <c r="E324" s="4"/>
      <c r="F324" s="5"/>
      <c r="G324" s="5"/>
      <c r="H324"/>
    </row>
    <row r="325" spans="1:8" hidden="1">
      <c r="A325" s="12"/>
      <c r="B325" s="13"/>
      <c r="C325" s="2"/>
      <c r="D325" s="2" t="s">
        <v>7</v>
      </c>
      <c r="E325" s="4"/>
      <c r="F325" s="5"/>
      <c r="G325" s="5"/>
      <c r="H325"/>
    </row>
    <row r="326" spans="1:8" hidden="1">
      <c r="A326" s="12"/>
      <c r="B326" s="13"/>
      <c r="C326" s="2"/>
      <c r="D326" s="2" t="s">
        <v>7</v>
      </c>
      <c r="E326" s="4"/>
      <c r="F326" s="5"/>
      <c r="G326" s="5"/>
      <c r="H326"/>
    </row>
    <row r="327" spans="1:8" hidden="1">
      <c r="A327" s="12"/>
      <c r="B327" s="13"/>
      <c r="C327" s="2"/>
      <c r="D327" s="2"/>
      <c r="E327" s="4"/>
      <c r="F327" s="5"/>
      <c r="G327" s="5"/>
      <c r="H327"/>
    </row>
    <row r="328" spans="1:8" hidden="1">
      <c r="A328" s="12"/>
      <c r="B328" s="13"/>
      <c r="C328" s="2"/>
      <c r="D328" s="2"/>
      <c r="E328" s="4"/>
      <c r="F328" s="5"/>
      <c r="G328" s="5"/>
      <c r="H328"/>
    </row>
    <row r="329" spans="1:8" hidden="1">
      <c r="A329" s="12"/>
      <c r="B329" s="13"/>
      <c r="C329" s="2"/>
      <c r="D329" s="2"/>
      <c r="E329" s="4"/>
      <c r="F329" s="5"/>
      <c r="G329" s="5"/>
      <c r="H329"/>
    </row>
    <row r="330" spans="1:8" hidden="1">
      <c r="A330" s="12"/>
      <c r="B330" s="13"/>
      <c r="C330" s="2"/>
      <c r="D330" s="2"/>
      <c r="E330" s="4"/>
      <c r="F330" s="5"/>
      <c r="G330" s="5"/>
      <c r="H330"/>
    </row>
    <row r="331" spans="1:8" hidden="1">
      <c r="A331" s="8"/>
      <c r="B331" s="9"/>
      <c r="C331" s="9" t="s">
        <v>8</v>
      </c>
      <c r="D331" s="9"/>
      <c r="E331" s="10"/>
      <c r="F331" s="11"/>
      <c r="G331" s="11">
        <f>SUM(G277:G330)</f>
        <v>0</v>
      </c>
      <c r="H331"/>
    </row>
    <row r="332" spans="1:8" s="17" customFormat="1" hidden="1">
      <c r="A332" s="12"/>
      <c r="B332" s="13" t="s">
        <v>23</v>
      </c>
      <c r="C332" s="2"/>
      <c r="D332" s="2" t="s">
        <v>7</v>
      </c>
      <c r="E332" s="4"/>
      <c r="F332" s="5"/>
      <c r="G332" s="5"/>
      <c r="H332"/>
    </row>
    <row r="333" spans="1:8" hidden="1">
      <c r="A333" s="3"/>
      <c r="B333" s="47"/>
      <c r="C333" s="2"/>
      <c r="D333" s="2" t="s">
        <v>7</v>
      </c>
      <c r="E333" s="4"/>
      <c r="F333" s="5"/>
      <c r="G333" s="5"/>
      <c r="H333"/>
    </row>
    <row r="334" spans="1:8" hidden="1">
      <c r="A334" s="3"/>
      <c r="B334" s="47"/>
      <c r="C334" s="6"/>
      <c r="D334" s="2" t="s">
        <v>7</v>
      </c>
      <c r="E334" s="4"/>
      <c r="F334" s="5"/>
      <c r="G334" s="5"/>
      <c r="H334"/>
    </row>
    <row r="335" spans="1:8" hidden="1">
      <c r="A335" s="3"/>
      <c r="B335" s="47"/>
      <c r="C335" s="6"/>
      <c r="D335" s="2" t="s">
        <v>7</v>
      </c>
      <c r="E335" s="4"/>
      <c r="F335" s="5"/>
      <c r="G335" s="5"/>
      <c r="H335"/>
    </row>
    <row r="336" spans="1:8" hidden="1">
      <c r="A336" s="3"/>
      <c r="B336" s="47"/>
      <c r="C336" s="6"/>
      <c r="D336" s="2" t="s">
        <v>7</v>
      </c>
      <c r="E336" s="4"/>
      <c r="F336" s="5"/>
      <c r="G336" s="5"/>
      <c r="H336"/>
    </row>
    <row r="337" spans="1:8" hidden="1">
      <c r="A337" s="3"/>
      <c r="B337" s="47"/>
      <c r="C337" s="6"/>
      <c r="D337" s="2" t="s">
        <v>7</v>
      </c>
      <c r="E337" s="4"/>
      <c r="F337" s="5"/>
      <c r="G337" s="5"/>
      <c r="H337"/>
    </row>
    <row r="338" spans="1:8" hidden="1">
      <c r="A338" s="3"/>
      <c r="B338" s="47"/>
      <c r="C338" s="32"/>
      <c r="D338" s="2" t="s">
        <v>7</v>
      </c>
      <c r="E338" s="4"/>
      <c r="F338" s="5"/>
      <c r="G338" s="5"/>
      <c r="H338"/>
    </row>
    <row r="339" spans="1:8" hidden="1">
      <c r="A339" s="3"/>
      <c r="B339" s="47"/>
      <c r="C339" s="6"/>
      <c r="D339" s="2" t="s">
        <v>7</v>
      </c>
      <c r="E339" s="15"/>
      <c r="F339" s="5"/>
      <c r="G339" s="5"/>
      <c r="H339"/>
    </row>
    <row r="340" spans="1:8" hidden="1">
      <c r="A340" s="3"/>
      <c r="B340" s="47"/>
      <c r="C340" s="13"/>
      <c r="D340" s="2" t="s">
        <v>7</v>
      </c>
      <c r="E340" s="15"/>
      <c r="F340" s="5"/>
      <c r="G340" s="5"/>
      <c r="H340"/>
    </row>
    <row r="341" spans="1:8" hidden="1">
      <c r="A341" s="3"/>
      <c r="B341" s="47"/>
      <c r="C341" s="13"/>
      <c r="D341" s="2" t="s">
        <v>7</v>
      </c>
      <c r="E341" s="15"/>
      <c r="F341" s="5"/>
      <c r="G341" s="5"/>
      <c r="H341"/>
    </row>
    <row r="342" spans="1:8" hidden="1">
      <c r="A342" s="3"/>
      <c r="B342" s="47"/>
      <c r="C342" s="13"/>
      <c r="D342" s="2" t="s">
        <v>7</v>
      </c>
      <c r="E342" s="15"/>
      <c r="F342" s="5"/>
      <c r="G342" s="5"/>
      <c r="H342"/>
    </row>
    <row r="343" spans="1:8" hidden="1">
      <c r="A343" s="3"/>
      <c r="B343" s="47"/>
      <c r="C343" s="27"/>
      <c r="D343" s="2" t="s">
        <v>7</v>
      </c>
      <c r="E343" s="15"/>
      <c r="F343" s="5"/>
      <c r="G343" s="5"/>
      <c r="H343"/>
    </row>
    <row r="344" spans="1:8" hidden="1">
      <c r="A344" s="3"/>
      <c r="B344" s="47"/>
      <c r="C344" s="13"/>
      <c r="D344" s="2" t="s">
        <v>7</v>
      </c>
      <c r="E344" s="15"/>
      <c r="F344" s="5"/>
      <c r="G344" s="5"/>
      <c r="H344"/>
    </row>
    <row r="345" spans="1:8" hidden="1">
      <c r="A345" s="3"/>
      <c r="B345" s="47"/>
      <c r="C345" s="13"/>
      <c r="D345" s="2" t="s">
        <v>7</v>
      </c>
      <c r="E345" s="15"/>
      <c r="F345" s="5"/>
      <c r="G345" s="5"/>
      <c r="H345"/>
    </row>
    <row r="346" spans="1:8" hidden="1">
      <c r="A346" s="3"/>
      <c r="B346" s="47"/>
      <c r="C346" s="13"/>
      <c r="D346" s="2" t="s">
        <v>7</v>
      </c>
      <c r="E346" s="15"/>
      <c r="F346" s="5"/>
      <c r="G346" s="5"/>
      <c r="H346"/>
    </row>
    <row r="347" spans="1:8" hidden="1">
      <c r="A347" s="3"/>
      <c r="B347" s="47"/>
      <c r="C347" s="13"/>
      <c r="D347" s="2" t="s">
        <v>7</v>
      </c>
      <c r="E347" s="15"/>
      <c r="F347" s="5"/>
      <c r="G347" s="5"/>
      <c r="H347"/>
    </row>
    <row r="348" spans="1:8" hidden="1">
      <c r="A348" s="3"/>
      <c r="B348" s="47"/>
      <c r="C348" s="13"/>
      <c r="D348" s="2" t="s">
        <v>7</v>
      </c>
      <c r="E348" s="15"/>
      <c r="F348" s="5"/>
      <c r="G348" s="5"/>
      <c r="H348"/>
    </row>
    <row r="349" spans="1:8" hidden="1">
      <c r="A349" s="3"/>
      <c r="B349" s="47"/>
      <c r="C349" s="27"/>
      <c r="D349" s="2" t="s">
        <v>7</v>
      </c>
      <c r="E349" s="15"/>
      <c r="F349" s="5"/>
      <c r="G349" s="5"/>
      <c r="H349"/>
    </row>
    <row r="350" spans="1:8" hidden="1">
      <c r="A350" s="3"/>
      <c r="B350" s="47"/>
      <c r="C350" s="13"/>
      <c r="D350" s="2" t="s">
        <v>7</v>
      </c>
      <c r="E350" s="15"/>
      <c r="F350" s="5"/>
      <c r="G350" s="5"/>
      <c r="H350"/>
    </row>
    <row r="351" spans="1:8" hidden="1">
      <c r="A351" s="3"/>
      <c r="B351" s="47"/>
      <c r="D351" s="2" t="s">
        <v>7</v>
      </c>
      <c r="E351" s="4"/>
      <c r="F351" s="5"/>
      <c r="G351" s="5"/>
      <c r="H351"/>
    </row>
    <row r="352" spans="1:8" hidden="1">
      <c r="A352" s="3"/>
      <c r="B352" s="47"/>
      <c r="C352" s="13"/>
      <c r="D352" s="2" t="s">
        <v>7</v>
      </c>
      <c r="E352" s="15"/>
      <c r="F352" s="5"/>
      <c r="G352" s="5"/>
      <c r="H352"/>
    </row>
    <row r="353" spans="1:8" hidden="1">
      <c r="A353" s="3"/>
      <c r="B353" s="47"/>
      <c r="C353" s="13"/>
      <c r="D353" s="2" t="s">
        <v>7</v>
      </c>
      <c r="E353" s="15"/>
      <c r="F353" s="5"/>
      <c r="G353" s="5"/>
      <c r="H353"/>
    </row>
    <row r="354" spans="1:8" hidden="1">
      <c r="A354" s="3"/>
      <c r="B354" s="47"/>
      <c r="C354" s="13"/>
      <c r="D354" s="2" t="s">
        <v>7</v>
      </c>
      <c r="E354" s="15"/>
      <c r="F354" s="5"/>
      <c r="G354" s="5"/>
      <c r="H354"/>
    </row>
    <row r="355" spans="1:8" hidden="1">
      <c r="A355" s="3"/>
      <c r="B355" s="47"/>
      <c r="C355" s="13"/>
      <c r="D355" s="2" t="s">
        <v>7</v>
      </c>
      <c r="E355" s="15"/>
      <c r="F355" s="5"/>
      <c r="G355" s="5"/>
      <c r="H355"/>
    </row>
    <row r="356" spans="1:8" hidden="1">
      <c r="A356" s="3"/>
      <c r="B356" s="47"/>
      <c r="C356" s="13"/>
      <c r="D356" s="2" t="s">
        <v>7</v>
      </c>
      <c r="E356" s="15"/>
      <c r="F356" s="5"/>
      <c r="G356" s="5"/>
      <c r="H356"/>
    </row>
    <row r="357" spans="1:8" hidden="1">
      <c r="A357" s="3"/>
      <c r="B357" s="47"/>
      <c r="C357" s="13"/>
      <c r="D357" s="2" t="s">
        <v>7</v>
      </c>
      <c r="E357" s="15"/>
      <c r="F357" s="5"/>
      <c r="G357" s="5"/>
      <c r="H357"/>
    </row>
    <row r="358" spans="1:8" hidden="1">
      <c r="A358" s="3"/>
      <c r="B358" s="47"/>
      <c r="C358" s="13"/>
      <c r="D358" s="2" t="s">
        <v>7</v>
      </c>
      <c r="E358" s="15"/>
      <c r="F358" s="5"/>
      <c r="G358" s="5"/>
      <c r="H358"/>
    </row>
    <row r="359" spans="1:8" hidden="1">
      <c r="A359" s="3"/>
      <c r="B359" s="47"/>
      <c r="C359" s="13"/>
      <c r="D359" s="2" t="s">
        <v>7</v>
      </c>
      <c r="E359" s="15"/>
      <c r="F359" s="5"/>
      <c r="G359" s="5"/>
      <c r="H359"/>
    </row>
    <row r="360" spans="1:8" hidden="1">
      <c r="A360" s="3"/>
      <c r="B360" s="47"/>
      <c r="C360" s="13"/>
      <c r="D360" s="2" t="s">
        <v>7</v>
      </c>
      <c r="E360" s="15"/>
      <c r="F360" s="5"/>
      <c r="G360" s="5"/>
      <c r="H360"/>
    </row>
    <row r="361" spans="1:8" hidden="1">
      <c r="A361" s="3"/>
      <c r="B361" s="47"/>
      <c r="C361" s="13"/>
      <c r="D361" s="2" t="s">
        <v>7</v>
      </c>
      <c r="E361" s="15"/>
      <c r="F361" s="5"/>
      <c r="G361" s="5"/>
      <c r="H361"/>
    </row>
    <row r="362" spans="1:8" hidden="1">
      <c r="A362" s="3"/>
      <c r="B362" s="47"/>
      <c r="C362" s="13"/>
      <c r="D362" s="2" t="s">
        <v>7</v>
      </c>
      <c r="E362" s="15"/>
      <c r="F362" s="5"/>
      <c r="G362" s="5"/>
      <c r="H362"/>
    </row>
    <row r="363" spans="1:8" hidden="1">
      <c r="A363" s="3"/>
      <c r="B363" s="47"/>
      <c r="C363" s="13"/>
      <c r="D363" s="2" t="s">
        <v>7</v>
      </c>
      <c r="E363" s="15"/>
      <c r="F363" s="5"/>
      <c r="G363" s="5"/>
      <c r="H363"/>
    </row>
    <row r="364" spans="1:8" hidden="1">
      <c r="A364" s="3"/>
      <c r="B364" s="47"/>
      <c r="C364" s="13"/>
      <c r="D364" s="2" t="s">
        <v>7</v>
      </c>
      <c r="E364" s="15"/>
      <c r="F364" s="5"/>
      <c r="G364" s="5"/>
      <c r="H364"/>
    </row>
    <row r="365" spans="1:8" hidden="1">
      <c r="A365" s="3"/>
      <c r="B365" s="47"/>
      <c r="C365" s="27"/>
      <c r="D365" s="2" t="s">
        <v>7</v>
      </c>
      <c r="E365" s="15"/>
      <c r="F365" s="5"/>
      <c r="G365" s="5"/>
      <c r="H365"/>
    </row>
    <row r="366" spans="1:8" hidden="1">
      <c r="A366" s="3"/>
      <c r="B366" s="47"/>
      <c r="C366" s="13"/>
      <c r="D366" s="2" t="s">
        <v>7</v>
      </c>
      <c r="E366" s="15"/>
      <c r="F366" s="5"/>
      <c r="G366" s="5"/>
      <c r="H366"/>
    </row>
    <row r="367" spans="1:8" hidden="1">
      <c r="A367" s="3"/>
      <c r="B367" s="47"/>
      <c r="C367" s="13"/>
      <c r="D367" s="2" t="s">
        <v>7</v>
      </c>
      <c r="E367" s="15"/>
      <c r="F367" s="5"/>
      <c r="G367" s="5"/>
      <c r="H367"/>
    </row>
    <row r="368" spans="1:8" hidden="1">
      <c r="A368" s="3"/>
      <c r="B368" s="47"/>
      <c r="C368" s="13"/>
      <c r="D368" s="2" t="s">
        <v>7</v>
      </c>
      <c r="E368" s="15"/>
      <c r="F368" s="5"/>
      <c r="G368" s="5"/>
      <c r="H368"/>
    </row>
    <row r="369" spans="1:8" hidden="1">
      <c r="A369" s="3"/>
      <c r="B369" s="47"/>
      <c r="C369" s="13"/>
      <c r="D369" s="2" t="s">
        <v>7</v>
      </c>
      <c r="E369" s="15"/>
      <c r="F369" s="5"/>
      <c r="G369" s="5"/>
      <c r="H369"/>
    </row>
    <row r="370" spans="1:8" hidden="1">
      <c r="A370" s="3"/>
      <c r="B370" s="47"/>
      <c r="C370" s="13"/>
      <c r="D370" s="2" t="s">
        <v>7</v>
      </c>
      <c r="E370" s="15"/>
      <c r="F370" s="5"/>
      <c r="G370" s="5"/>
      <c r="H370"/>
    </row>
    <row r="371" spans="1:8" hidden="1">
      <c r="A371" s="3"/>
      <c r="B371" s="47"/>
      <c r="C371" s="13"/>
      <c r="D371" s="2" t="s">
        <v>7</v>
      </c>
      <c r="E371" s="15"/>
      <c r="F371" s="5"/>
      <c r="G371" s="5"/>
      <c r="H371"/>
    </row>
    <row r="372" spans="1:8" hidden="1">
      <c r="A372" s="3"/>
      <c r="B372" s="47"/>
      <c r="C372" s="13"/>
      <c r="D372" s="2" t="s">
        <v>7</v>
      </c>
      <c r="E372" s="15"/>
      <c r="F372" s="5"/>
      <c r="G372" s="5"/>
      <c r="H372"/>
    </row>
    <row r="373" spans="1:8" hidden="1">
      <c r="A373" s="3"/>
      <c r="B373" s="47"/>
      <c r="C373" s="13"/>
      <c r="D373" s="2" t="s">
        <v>7</v>
      </c>
      <c r="E373" s="15"/>
      <c r="F373" s="5"/>
      <c r="G373" s="5"/>
      <c r="H373"/>
    </row>
    <row r="374" spans="1:8" hidden="1">
      <c r="A374" s="3"/>
      <c r="B374" s="47"/>
      <c r="C374" s="13"/>
      <c r="D374" s="2" t="s">
        <v>7</v>
      </c>
      <c r="E374" s="15"/>
      <c r="F374" s="5"/>
      <c r="G374" s="5"/>
      <c r="H374"/>
    </row>
    <row r="375" spans="1:8" hidden="1">
      <c r="A375" s="3"/>
      <c r="B375" s="47"/>
      <c r="C375" s="13"/>
      <c r="D375" s="2" t="s">
        <v>7</v>
      </c>
      <c r="E375" s="15"/>
      <c r="F375" s="5"/>
      <c r="G375" s="5"/>
      <c r="H375"/>
    </row>
    <row r="376" spans="1:8" hidden="1">
      <c r="A376" s="3"/>
      <c r="B376" s="47"/>
      <c r="C376" s="13"/>
      <c r="D376" s="2" t="s">
        <v>7</v>
      </c>
      <c r="E376" s="15"/>
      <c r="F376" s="5"/>
      <c r="G376" s="5"/>
      <c r="H376"/>
    </row>
    <row r="377" spans="1:8" hidden="1">
      <c r="A377" s="3"/>
      <c r="B377" s="47"/>
      <c r="C377" s="13"/>
      <c r="D377" s="2" t="s">
        <v>7</v>
      </c>
      <c r="E377" s="15"/>
      <c r="F377" s="5"/>
      <c r="G377" s="5"/>
      <c r="H377"/>
    </row>
    <row r="378" spans="1:8" hidden="1">
      <c r="A378" s="3"/>
      <c r="B378" s="47"/>
      <c r="C378" s="13"/>
      <c r="D378" s="2" t="s">
        <v>7</v>
      </c>
      <c r="E378" s="15"/>
      <c r="F378" s="5"/>
      <c r="G378" s="5"/>
      <c r="H378"/>
    </row>
    <row r="379" spans="1:8" hidden="1">
      <c r="A379" s="3"/>
      <c r="B379" s="47"/>
      <c r="C379" s="13"/>
      <c r="D379" s="2" t="s">
        <v>7</v>
      </c>
      <c r="E379" s="15"/>
      <c r="F379" s="5"/>
      <c r="G379" s="5"/>
      <c r="H379"/>
    </row>
    <row r="380" spans="1:8" hidden="1">
      <c r="A380" s="3"/>
      <c r="B380" s="47"/>
      <c r="C380" s="13"/>
      <c r="D380" s="2" t="s">
        <v>7</v>
      </c>
      <c r="E380" s="15"/>
      <c r="F380" s="5"/>
      <c r="G380" s="5"/>
      <c r="H380"/>
    </row>
    <row r="381" spans="1:8" hidden="1">
      <c r="A381" s="3"/>
      <c r="B381" s="47"/>
      <c r="C381" s="13"/>
      <c r="D381" s="2" t="s">
        <v>7</v>
      </c>
      <c r="E381" s="15"/>
      <c r="F381" s="5"/>
      <c r="G381" s="5"/>
      <c r="H381"/>
    </row>
    <row r="382" spans="1:8" hidden="1">
      <c r="A382" s="3"/>
      <c r="B382" s="47"/>
      <c r="C382" s="27"/>
      <c r="D382" s="2" t="s">
        <v>7</v>
      </c>
      <c r="E382" s="15"/>
      <c r="F382" s="5"/>
      <c r="G382" s="5"/>
      <c r="H382"/>
    </row>
    <row r="383" spans="1:8" hidden="1">
      <c r="A383" s="3"/>
      <c r="B383" s="47"/>
      <c r="C383" s="13"/>
      <c r="D383" s="2" t="s">
        <v>7</v>
      </c>
      <c r="E383" s="15"/>
      <c r="F383" s="5"/>
      <c r="G383" s="5"/>
      <c r="H383"/>
    </row>
    <row r="384" spans="1:8" hidden="1">
      <c r="A384" s="3"/>
      <c r="B384" s="47"/>
      <c r="C384" s="13"/>
      <c r="D384" s="2" t="s">
        <v>7</v>
      </c>
      <c r="E384" s="15"/>
      <c r="F384" s="5"/>
      <c r="G384" s="5"/>
      <c r="H384"/>
    </row>
    <row r="385" spans="1:8" hidden="1">
      <c r="A385" s="3"/>
      <c r="B385" s="47"/>
      <c r="C385" s="13"/>
      <c r="D385" s="2" t="s">
        <v>7</v>
      </c>
      <c r="E385" s="15"/>
      <c r="F385" s="5"/>
      <c r="G385" s="5"/>
      <c r="H385"/>
    </row>
    <row r="386" spans="1:8" hidden="1">
      <c r="A386" s="3"/>
      <c r="B386" s="47"/>
      <c r="C386" s="13"/>
      <c r="D386" s="2" t="s">
        <v>7</v>
      </c>
      <c r="E386" s="15"/>
      <c r="F386" s="5"/>
      <c r="G386" s="5"/>
      <c r="H386"/>
    </row>
    <row r="387" spans="1:8" hidden="1">
      <c r="A387" s="3"/>
      <c r="B387" s="47"/>
      <c r="C387" s="13"/>
      <c r="D387" s="2" t="s">
        <v>7</v>
      </c>
      <c r="E387" s="15"/>
      <c r="F387" s="5"/>
      <c r="G387" s="5"/>
      <c r="H387"/>
    </row>
    <row r="388" spans="1:8" hidden="1">
      <c r="A388" s="3"/>
      <c r="B388" s="47"/>
      <c r="C388" s="13"/>
      <c r="D388" s="2" t="s">
        <v>7</v>
      </c>
      <c r="E388" s="15"/>
      <c r="F388" s="5"/>
      <c r="G388" s="5"/>
      <c r="H388"/>
    </row>
    <row r="389" spans="1:8" hidden="1">
      <c r="A389" s="3"/>
      <c r="B389" s="47"/>
      <c r="C389" s="27"/>
      <c r="D389" s="2" t="s">
        <v>7</v>
      </c>
      <c r="E389" s="15"/>
      <c r="F389" s="5"/>
      <c r="G389" s="5"/>
      <c r="H389"/>
    </row>
    <row r="390" spans="1:8" hidden="1">
      <c r="A390" s="3"/>
      <c r="B390" s="47"/>
      <c r="C390" s="13"/>
      <c r="D390" s="2" t="s">
        <v>7</v>
      </c>
      <c r="E390" s="15"/>
      <c r="F390" s="5"/>
      <c r="G390" s="5"/>
      <c r="H390"/>
    </row>
    <row r="391" spans="1:8" hidden="1">
      <c r="A391" s="3"/>
      <c r="B391" s="47"/>
      <c r="C391" s="13"/>
      <c r="D391" s="2" t="s">
        <v>7</v>
      </c>
      <c r="E391" s="15"/>
      <c r="F391" s="5"/>
      <c r="G391" s="5"/>
      <c r="H391"/>
    </row>
    <row r="392" spans="1:8" hidden="1">
      <c r="A392" s="3"/>
      <c r="B392" s="47"/>
      <c r="C392" s="13"/>
      <c r="D392" s="2" t="s">
        <v>7</v>
      </c>
      <c r="E392" s="15"/>
      <c r="F392" s="5"/>
      <c r="G392" s="5"/>
      <c r="H392"/>
    </row>
    <row r="393" spans="1:8" hidden="1">
      <c r="A393" s="3"/>
      <c r="B393" s="47"/>
      <c r="C393" s="13"/>
      <c r="D393" s="2" t="s">
        <v>7</v>
      </c>
      <c r="E393" s="15"/>
      <c r="F393" s="5"/>
      <c r="G393" s="5"/>
      <c r="H393"/>
    </row>
    <row r="394" spans="1:8" hidden="1">
      <c r="A394" s="3"/>
      <c r="B394" s="47"/>
      <c r="C394" s="13"/>
      <c r="D394" s="2" t="s">
        <v>7</v>
      </c>
      <c r="E394" s="15"/>
      <c r="F394" s="5"/>
      <c r="G394" s="5"/>
      <c r="H394"/>
    </row>
    <row r="395" spans="1:8" hidden="1">
      <c r="A395" s="3"/>
      <c r="B395" s="47"/>
      <c r="C395" s="13"/>
      <c r="D395" s="2" t="s">
        <v>7</v>
      </c>
      <c r="E395" s="15"/>
      <c r="F395" s="5"/>
      <c r="G395" s="5"/>
      <c r="H395"/>
    </row>
    <row r="396" spans="1:8" hidden="1">
      <c r="A396" s="3"/>
      <c r="B396" s="47"/>
      <c r="C396" s="13"/>
      <c r="D396" s="2" t="s">
        <v>7</v>
      </c>
      <c r="E396" s="15"/>
      <c r="F396" s="5"/>
      <c r="G396" s="5"/>
      <c r="H396"/>
    </row>
    <row r="397" spans="1:8" hidden="1">
      <c r="A397" s="3"/>
      <c r="B397" s="47"/>
      <c r="C397" s="13"/>
      <c r="D397" s="2" t="s">
        <v>7</v>
      </c>
      <c r="E397" s="15"/>
      <c r="F397" s="5"/>
      <c r="G397" s="5"/>
      <c r="H397"/>
    </row>
    <row r="398" spans="1:8" hidden="1">
      <c r="A398" s="3"/>
      <c r="B398" s="47"/>
      <c r="C398" s="13"/>
      <c r="D398" s="2" t="s">
        <v>7</v>
      </c>
      <c r="E398" s="15"/>
      <c r="F398" s="5"/>
      <c r="G398" s="5"/>
      <c r="H398"/>
    </row>
    <row r="399" spans="1:8" hidden="1">
      <c r="A399" s="3"/>
      <c r="B399" s="47"/>
      <c r="C399" s="13"/>
      <c r="D399" s="2" t="s">
        <v>7</v>
      </c>
      <c r="E399" s="15"/>
      <c r="F399" s="5"/>
      <c r="G399" s="5"/>
      <c r="H399"/>
    </row>
    <row r="400" spans="1:8" hidden="1">
      <c r="A400" s="3"/>
      <c r="B400" s="47"/>
      <c r="C400" s="13"/>
      <c r="D400" s="2" t="s">
        <v>7</v>
      </c>
      <c r="E400" s="15"/>
      <c r="F400" s="5"/>
      <c r="G400" s="5"/>
      <c r="H400"/>
    </row>
    <row r="401" spans="1:8" hidden="1">
      <c r="A401" s="3"/>
      <c r="B401" s="47"/>
      <c r="C401" s="13"/>
      <c r="D401" s="2" t="s">
        <v>7</v>
      </c>
      <c r="E401" s="15"/>
      <c r="F401" s="5"/>
      <c r="G401" s="5"/>
      <c r="H401"/>
    </row>
    <row r="402" spans="1:8" hidden="1">
      <c r="A402" s="3"/>
      <c r="B402" s="47"/>
      <c r="C402" s="13"/>
      <c r="D402" s="2" t="s">
        <v>7</v>
      </c>
      <c r="E402" s="15"/>
      <c r="F402" s="5"/>
      <c r="G402" s="5"/>
      <c r="H402"/>
    </row>
    <row r="403" spans="1:8" hidden="1">
      <c r="A403" s="3"/>
      <c r="B403" s="47"/>
      <c r="C403" s="13"/>
      <c r="D403" s="2" t="s">
        <v>7</v>
      </c>
      <c r="E403" s="15"/>
      <c r="F403" s="5"/>
      <c r="G403" s="5"/>
      <c r="H403"/>
    </row>
    <row r="404" spans="1:8" hidden="1">
      <c r="A404" s="3"/>
      <c r="B404" s="47"/>
      <c r="C404" s="13"/>
      <c r="D404" s="2" t="s">
        <v>7</v>
      </c>
      <c r="E404" s="15"/>
      <c r="F404" s="5"/>
      <c r="G404" s="5"/>
      <c r="H404"/>
    </row>
    <row r="405" spans="1:8" hidden="1">
      <c r="A405" s="3"/>
      <c r="B405" s="47"/>
      <c r="C405" s="13"/>
      <c r="D405" s="2" t="s">
        <v>7</v>
      </c>
      <c r="E405" s="15"/>
      <c r="F405" s="5"/>
      <c r="G405" s="5"/>
      <c r="H405"/>
    </row>
    <row r="406" spans="1:8" hidden="1">
      <c r="A406" s="3"/>
      <c r="B406" s="47"/>
      <c r="C406" s="13"/>
      <c r="D406" s="2" t="s">
        <v>7</v>
      </c>
      <c r="E406" s="15"/>
      <c r="F406" s="5"/>
      <c r="G406" s="5"/>
      <c r="H406"/>
    </row>
    <row r="407" spans="1:8" hidden="1">
      <c r="A407" s="3"/>
      <c r="B407" s="47"/>
      <c r="C407" s="13"/>
      <c r="D407" s="2" t="s">
        <v>7</v>
      </c>
      <c r="E407" s="15"/>
      <c r="F407" s="5"/>
      <c r="G407" s="5"/>
      <c r="H407"/>
    </row>
    <row r="408" spans="1:8" hidden="1">
      <c r="A408" s="3"/>
      <c r="B408" s="47"/>
      <c r="C408" s="13"/>
      <c r="D408" s="2" t="s">
        <v>7</v>
      </c>
      <c r="E408" s="15"/>
      <c r="F408" s="5"/>
      <c r="G408" s="5"/>
      <c r="H408"/>
    </row>
    <row r="409" spans="1:8" hidden="1">
      <c r="A409" s="3"/>
      <c r="B409" s="47"/>
      <c r="C409" s="13"/>
      <c r="D409" s="2" t="s">
        <v>7</v>
      </c>
      <c r="E409" s="15"/>
      <c r="F409" s="5"/>
      <c r="G409" s="5"/>
      <c r="H409"/>
    </row>
    <row r="410" spans="1:8" hidden="1">
      <c r="A410" s="3"/>
      <c r="B410" s="47"/>
      <c r="C410" s="13"/>
      <c r="D410" s="2" t="s">
        <v>7</v>
      </c>
      <c r="E410" s="15"/>
      <c r="F410" s="5"/>
      <c r="G410" s="5"/>
      <c r="H410"/>
    </row>
    <row r="411" spans="1:8" hidden="1">
      <c r="A411" s="3"/>
      <c r="B411" s="47"/>
      <c r="C411" s="13"/>
      <c r="D411" s="2" t="s">
        <v>7</v>
      </c>
      <c r="E411" s="15"/>
      <c r="F411" s="5"/>
      <c r="G411" s="5"/>
      <c r="H411"/>
    </row>
    <row r="412" spans="1:8" hidden="1">
      <c r="A412" s="3"/>
      <c r="B412" s="47"/>
      <c r="C412" s="13"/>
      <c r="D412" s="2" t="s">
        <v>7</v>
      </c>
      <c r="E412" s="15"/>
      <c r="F412" s="5"/>
      <c r="G412" s="5"/>
      <c r="H412"/>
    </row>
    <row r="413" spans="1:8" hidden="1">
      <c r="A413" s="3"/>
      <c r="B413" s="47"/>
      <c r="C413" s="13"/>
      <c r="D413" s="2" t="s">
        <v>7</v>
      </c>
      <c r="E413" s="15"/>
      <c r="F413" s="5"/>
      <c r="G413" s="5"/>
      <c r="H413"/>
    </row>
    <row r="414" spans="1:8" hidden="1">
      <c r="A414" s="3"/>
      <c r="B414" s="47"/>
      <c r="C414" s="13"/>
      <c r="D414" s="2" t="s">
        <v>7</v>
      </c>
      <c r="E414" s="15"/>
      <c r="F414" s="5"/>
      <c r="G414" s="5"/>
      <c r="H414"/>
    </row>
    <row r="415" spans="1:8" hidden="1">
      <c r="A415" s="3"/>
      <c r="B415" s="47"/>
      <c r="C415" s="13"/>
      <c r="D415" s="2" t="s">
        <v>7</v>
      </c>
      <c r="E415" s="15"/>
      <c r="F415" s="5"/>
      <c r="G415" s="5"/>
      <c r="H415"/>
    </row>
    <row r="416" spans="1:8" hidden="1">
      <c r="A416" s="3"/>
      <c r="B416" s="47"/>
      <c r="C416" s="13"/>
      <c r="D416" s="2" t="s">
        <v>7</v>
      </c>
      <c r="E416" s="15"/>
      <c r="F416" s="5"/>
      <c r="G416" s="5"/>
      <c r="H416"/>
    </row>
    <row r="417" spans="1:8" hidden="1">
      <c r="A417" s="3"/>
      <c r="B417" s="47"/>
      <c r="C417" s="13"/>
      <c r="D417" s="2" t="s">
        <v>7</v>
      </c>
      <c r="E417" s="15"/>
      <c r="F417" s="5"/>
      <c r="G417" s="5"/>
      <c r="H417"/>
    </row>
    <row r="418" spans="1:8" hidden="1">
      <c r="A418" s="3"/>
      <c r="B418" s="47"/>
      <c r="C418" s="13"/>
      <c r="D418" s="2" t="s">
        <v>7</v>
      </c>
      <c r="E418" s="15"/>
      <c r="F418" s="5"/>
      <c r="G418" s="5"/>
      <c r="H418"/>
    </row>
    <row r="419" spans="1:8" hidden="1">
      <c r="A419" s="3"/>
      <c r="B419" s="47"/>
      <c r="C419" s="13"/>
      <c r="D419" s="2" t="s">
        <v>7</v>
      </c>
      <c r="E419" s="15"/>
      <c r="F419" s="5"/>
      <c r="G419" s="5"/>
      <c r="H419"/>
    </row>
    <row r="420" spans="1:8" hidden="1">
      <c r="A420" s="3"/>
      <c r="B420" s="47"/>
      <c r="C420" s="13"/>
      <c r="D420" s="2" t="s">
        <v>7</v>
      </c>
      <c r="E420" s="15"/>
      <c r="F420" s="5"/>
      <c r="G420" s="5"/>
      <c r="H420"/>
    </row>
    <row r="421" spans="1:8" hidden="1">
      <c r="A421" s="3"/>
      <c r="B421" s="47"/>
      <c r="C421" s="13"/>
      <c r="D421" s="2" t="s">
        <v>7</v>
      </c>
      <c r="E421" s="15"/>
      <c r="F421" s="5"/>
      <c r="G421" s="5"/>
      <c r="H421"/>
    </row>
    <row r="422" spans="1:8" hidden="1">
      <c r="A422" s="3"/>
      <c r="B422" s="47"/>
      <c r="C422" s="13"/>
      <c r="D422" s="2" t="s">
        <v>7</v>
      </c>
      <c r="E422" s="15"/>
      <c r="F422" s="5"/>
      <c r="G422" s="5"/>
      <c r="H422"/>
    </row>
    <row r="423" spans="1:8" hidden="1">
      <c r="A423" s="3"/>
      <c r="B423" s="47"/>
      <c r="C423" s="13"/>
      <c r="D423" s="2" t="s">
        <v>7</v>
      </c>
      <c r="E423" s="15"/>
      <c r="F423" s="5"/>
      <c r="G423" s="5"/>
      <c r="H423"/>
    </row>
    <row r="424" spans="1:8" hidden="1">
      <c r="A424" s="3"/>
      <c r="B424" s="47"/>
      <c r="C424" s="13"/>
      <c r="D424" s="2" t="s">
        <v>7</v>
      </c>
      <c r="E424" s="15"/>
      <c r="F424" s="5"/>
      <c r="G424" s="5"/>
      <c r="H424"/>
    </row>
    <row r="425" spans="1:8" hidden="1">
      <c r="A425" s="3"/>
      <c r="B425" s="47"/>
      <c r="C425" s="13"/>
      <c r="D425" s="2" t="s">
        <v>7</v>
      </c>
      <c r="E425" s="15"/>
      <c r="F425" s="5"/>
      <c r="G425" s="5"/>
      <c r="H425"/>
    </row>
    <row r="426" spans="1:8" hidden="1">
      <c r="A426" s="3"/>
      <c r="B426" s="47"/>
      <c r="C426" s="13"/>
      <c r="D426" s="2" t="s">
        <v>7</v>
      </c>
      <c r="E426" s="15"/>
      <c r="F426" s="5"/>
      <c r="G426" s="5"/>
      <c r="H426"/>
    </row>
    <row r="427" spans="1:8" hidden="1">
      <c r="A427" s="3"/>
      <c r="B427" s="47"/>
      <c r="C427" s="13"/>
      <c r="D427" s="2" t="s">
        <v>7</v>
      </c>
      <c r="E427" s="15"/>
      <c r="F427" s="5"/>
      <c r="G427" s="5"/>
      <c r="H427"/>
    </row>
    <row r="428" spans="1:8" hidden="1">
      <c r="A428" s="3"/>
      <c r="B428" s="47"/>
      <c r="C428" s="13"/>
      <c r="D428" s="2" t="s">
        <v>7</v>
      </c>
      <c r="E428" s="15"/>
      <c r="F428" s="5"/>
      <c r="G428" s="5"/>
      <c r="H428"/>
    </row>
    <row r="429" spans="1:8" hidden="1">
      <c r="A429" s="3"/>
      <c r="B429" s="47"/>
      <c r="C429" s="13"/>
      <c r="D429" s="2" t="s">
        <v>7</v>
      </c>
      <c r="E429" s="15"/>
      <c r="F429" s="5"/>
      <c r="G429" s="5"/>
      <c r="H429"/>
    </row>
    <row r="430" spans="1:8" hidden="1">
      <c r="A430" s="3"/>
      <c r="B430" s="47"/>
      <c r="C430" s="13"/>
      <c r="D430" s="2" t="s">
        <v>7</v>
      </c>
      <c r="E430" s="15"/>
      <c r="F430" s="5"/>
      <c r="G430" s="5"/>
      <c r="H430"/>
    </row>
    <row r="431" spans="1:8" hidden="1">
      <c r="A431" s="3"/>
      <c r="B431" s="47"/>
      <c r="C431" s="13"/>
      <c r="D431" s="2" t="s">
        <v>7</v>
      </c>
      <c r="E431" s="15"/>
      <c r="F431" s="5"/>
      <c r="G431" s="5"/>
      <c r="H431"/>
    </row>
    <row r="432" spans="1:8" hidden="1">
      <c r="A432" s="3"/>
      <c r="B432" s="47"/>
      <c r="C432" s="13"/>
      <c r="D432" s="2" t="s">
        <v>7</v>
      </c>
      <c r="E432" s="15"/>
      <c r="F432" s="5"/>
      <c r="G432" s="5"/>
      <c r="H432"/>
    </row>
    <row r="433" spans="1:8" hidden="1">
      <c r="A433" s="3"/>
      <c r="B433" s="47"/>
      <c r="C433" s="13"/>
      <c r="D433" s="2" t="s">
        <v>7</v>
      </c>
      <c r="E433" s="15"/>
      <c r="F433" s="5"/>
      <c r="G433" s="5"/>
      <c r="H433"/>
    </row>
    <row r="434" spans="1:8" hidden="1">
      <c r="A434" s="3"/>
      <c r="B434" s="47"/>
      <c r="C434" s="13"/>
      <c r="D434" s="2" t="s">
        <v>7</v>
      </c>
      <c r="E434" s="15"/>
      <c r="F434" s="5"/>
      <c r="G434" s="5"/>
      <c r="H434"/>
    </row>
    <row r="435" spans="1:8" hidden="1">
      <c r="A435" s="3"/>
      <c r="B435" s="47"/>
      <c r="C435" s="13"/>
      <c r="D435" s="2" t="s">
        <v>7</v>
      </c>
      <c r="E435" s="15"/>
      <c r="F435" s="5"/>
      <c r="G435" s="5"/>
      <c r="H435"/>
    </row>
    <row r="436" spans="1:8" hidden="1">
      <c r="A436" s="3"/>
      <c r="B436" s="47"/>
      <c r="C436" s="13"/>
      <c r="D436" s="2" t="s">
        <v>7</v>
      </c>
      <c r="E436" s="15"/>
      <c r="F436" s="5"/>
      <c r="G436" s="5"/>
      <c r="H436"/>
    </row>
    <row r="437" spans="1:8" hidden="1">
      <c r="A437" s="3"/>
      <c r="B437" s="47"/>
      <c r="C437" s="13"/>
      <c r="D437" s="2" t="s">
        <v>7</v>
      </c>
      <c r="E437" s="15"/>
      <c r="F437" s="5"/>
      <c r="G437" s="5"/>
      <c r="H437"/>
    </row>
    <row r="438" spans="1:8" hidden="1">
      <c r="A438" s="3"/>
      <c r="B438" s="47"/>
      <c r="C438" s="13"/>
      <c r="D438" s="2" t="s">
        <v>7</v>
      </c>
      <c r="E438" s="15"/>
      <c r="F438" s="5"/>
      <c r="G438" s="5"/>
      <c r="H438"/>
    </row>
    <row r="439" spans="1:8" hidden="1">
      <c r="A439" s="3"/>
      <c r="B439" s="47"/>
      <c r="C439" s="13"/>
      <c r="D439" s="2" t="s">
        <v>7</v>
      </c>
      <c r="E439" s="15"/>
      <c r="F439" s="5"/>
      <c r="G439" s="5"/>
      <c r="H439"/>
    </row>
    <row r="440" spans="1:8" hidden="1">
      <c r="A440" s="3"/>
      <c r="B440" s="47"/>
      <c r="C440" s="13"/>
      <c r="D440" s="2" t="s">
        <v>7</v>
      </c>
      <c r="E440" s="15"/>
      <c r="F440" s="5"/>
      <c r="G440" s="5"/>
      <c r="H440"/>
    </row>
    <row r="441" spans="1:8" hidden="1">
      <c r="A441" s="3"/>
      <c r="B441" s="47"/>
      <c r="C441" s="13"/>
      <c r="D441" s="2" t="s">
        <v>7</v>
      </c>
      <c r="E441" s="15"/>
      <c r="F441" s="5"/>
      <c r="G441" s="5"/>
      <c r="H441"/>
    </row>
    <row r="442" spans="1:8" hidden="1">
      <c r="A442" s="3"/>
      <c r="B442" s="47"/>
      <c r="C442" s="13"/>
      <c r="D442" s="2" t="s">
        <v>7</v>
      </c>
      <c r="E442" s="15"/>
      <c r="F442" s="5"/>
      <c r="G442" s="5"/>
      <c r="H442"/>
    </row>
    <row r="443" spans="1:8" hidden="1">
      <c r="A443" s="3"/>
      <c r="B443" s="47"/>
      <c r="C443" s="13"/>
      <c r="D443" s="2" t="s">
        <v>7</v>
      </c>
      <c r="E443" s="15"/>
      <c r="F443" s="5"/>
      <c r="G443" s="5"/>
      <c r="H443"/>
    </row>
    <row r="444" spans="1:8" hidden="1">
      <c r="A444" s="3"/>
      <c r="B444" s="47"/>
      <c r="C444" s="13"/>
      <c r="D444" s="2" t="s">
        <v>7</v>
      </c>
      <c r="E444" s="15"/>
      <c r="F444" s="5"/>
      <c r="G444" s="5"/>
      <c r="H444"/>
    </row>
    <row r="445" spans="1:8" hidden="1">
      <c r="A445" s="3"/>
      <c r="B445" s="47"/>
      <c r="C445" s="13"/>
      <c r="D445" s="2" t="s">
        <v>7</v>
      </c>
      <c r="E445" s="15"/>
      <c r="F445" s="5"/>
      <c r="G445" s="5"/>
      <c r="H445"/>
    </row>
    <row r="446" spans="1:8" hidden="1">
      <c r="A446" s="3"/>
      <c r="B446" s="47"/>
      <c r="C446" s="13"/>
      <c r="D446" s="2" t="s">
        <v>7</v>
      </c>
      <c r="E446" s="15"/>
      <c r="F446" s="5"/>
      <c r="G446" s="5"/>
      <c r="H446"/>
    </row>
    <row r="447" spans="1:8" hidden="1">
      <c r="A447" s="3"/>
      <c r="B447" s="47"/>
      <c r="C447" s="13"/>
      <c r="D447" s="2" t="s">
        <v>7</v>
      </c>
      <c r="E447" s="15"/>
      <c r="F447" s="5"/>
      <c r="G447" s="5"/>
      <c r="H447"/>
    </row>
    <row r="448" spans="1:8" hidden="1">
      <c r="A448" s="3"/>
      <c r="B448" s="47"/>
      <c r="C448" s="13"/>
      <c r="D448" s="2" t="s">
        <v>7</v>
      </c>
      <c r="E448" s="15"/>
      <c r="F448" s="5"/>
      <c r="G448" s="5"/>
      <c r="H448"/>
    </row>
    <row r="449" spans="1:8" hidden="1">
      <c r="A449" s="3"/>
      <c r="B449" s="47"/>
      <c r="C449" s="27"/>
      <c r="D449" s="2" t="s">
        <v>7</v>
      </c>
      <c r="E449" s="15"/>
      <c r="F449" s="5"/>
      <c r="G449" s="5"/>
      <c r="H449"/>
    </row>
    <row r="450" spans="1:8" hidden="1">
      <c r="A450" s="3"/>
      <c r="B450" s="47"/>
      <c r="C450" s="13"/>
      <c r="D450" s="2" t="s">
        <v>7</v>
      </c>
      <c r="E450" s="15"/>
      <c r="F450" s="5"/>
      <c r="G450" s="5"/>
      <c r="H450"/>
    </row>
    <row r="451" spans="1:8" ht="15.75" hidden="1" thickBot="1">
      <c r="A451" s="3"/>
      <c r="B451" s="47"/>
      <c r="C451" s="64"/>
      <c r="D451" s="2" t="s">
        <v>7</v>
      </c>
      <c r="E451" s="65"/>
      <c r="F451" s="46"/>
      <c r="G451" s="66"/>
      <c r="H451"/>
    </row>
    <row r="452" spans="1:8" ht="16.5" hidden="1" thickBot="1">
      <c r="A452" s="3"/>
      <c r="B452" s="47"/>
      <c r="C452" s="67"/>
      <c r="D452" s="68" t="s">
        <v>7</v>
      </c>
      <c r="E452" s="65"/>
      <c r="F452" s="69"/>
      <c r="G452" s="70"/>
      <c r="H452"/>
    </row>
    <row r="453" spans="1:8" ht="16.5" hidden="1" thickBot="1">
      <c r="A453" s="3"/>
      <c r="B453" s="47"/>
      <c r="C453" s="71"/>
      <c r="D453" s="72" t="s">
        <v>7</v>
      </c>
      <c r="E453" s="73"/>
      <c r="F453" s="72"/>
      <c r="G453" s="74"/>
      <c r="H453"/>
    </row>
    <row r="454" spans="1:8" ht="16.5" hidden="1" thickBot="1">
      <c r="A454" s="3"/>
      <c r="B454" s="47"/>
      <c r="C454" s="75"/>
      <c r="D454" s="72" t="s">
        <v>7</v>
      </c>
      <c r="E454" s="73"/>
      <c r="F454" s="72"/>
      <c r="G454" s="74"/>
      <c r="H454"/>
    </row>
    <row r="455" spans="1:8" ht="16.5" hidden="1" thickBot="1">
      <c r="A455" s="3"/>
      <c r="B455" s="47"/>
      <c r="C455" s="76"/>
      <c r="D455" s="2"/>
      <c r="E455" s="15"/>
      <c r="F455" s="5"/>
      <c r="G455" s="5"/>
      <c r="H455"/>
    </row>
    <row r="456" spans="1:8" ht="16.5" hidden="1" thickBot="1">
      <c r="A456" s="3"/>
      <c r="B456" s="47"/>
      <c r="C456" s="77"/>
      <c r="D456" s="2"/>
      <c r="E456" s="15"/>
      <c r="F456" s="5"/>
      <c r="G456" s="5"/>
      <c r="H456"/>
    </row>
    <row r="457" spans="1:8" ht="16.5" hidden="1" thickBot="1">
      <c r="A457" s="3"/>
      <c r="B457" s="47"/>
      <c r="C457" s="76"/>
      <c r="D457" s="2"/>
      <c r="E457" s="15"/>
      <c r="F457" s="5"/>
      <c r="G457" s="5"/>
      <c r="H457"/>
    </row>
    <row r="458" spans="1:8" ht="16.5" hidden="1" thickBot="1">
      <c r="A458" s="3"/>
      <c r="B458" s="47"/>
      <c r="C458" s="77"/>
      <c r="D458" s="2"/>
      <c r="E458" s="15"/>
      <c r="F458" s="5"/>
      <c r="G458" s="5"/>
      <c r="H458"/>
    </row>
    <row r="459" spans="1:8" ht="16.5" hidden="1" thickBot="1">
      <c r="A459" s="3"/>
      <c r="B459" s="47"/>
      <c r="C459" s="77"/>
      <c r="D459" s="2"/>
      <c r="E459" s="15"/>
      <c r="F459" s="5"/>
      <c r="G459" s="5"/>
      <c r="H459"/>
    </row>
    <row r="460" spans="1:8" ht="16.5" hidden="1" thickBot="1">
      <c r="A460" s="3"/>
      <c r="B460" s="47"/>
      <c r="C460" s="77"/>
      <c r="D460" s="2"/>
      <c r="E460" s="15"/>
      <c r="F460" s="5"/>
      <c r="G460" s="5"/>
      <c r="H460"/>
    </row>
    <row r="461" spans="1:8" ht="15.75" hidden="1">
      <c r="A461" s="3"/>
      <c r="B461" s="47"/>
      <c r="C461" s="78"/>
      <c r="D461" s="2"/>
      <c r="E461" s="15"/>
      <c r="F461" s="5"/>
      <c r="G461" s="5"/>
      <c r="H461"/>
    </row>
    <row r="462" spans="1:8" ht="15.75" hidden="1">
      <c r="A462" s="3"/>
      <c r="B462" s="47"/>
      <c r="C462" s="78"/>
      <c r="D462" s="2"/>
      <c r="E462" s="15"/>
      <c r="F462" s="5"/>
      <c r="G462" s="5"/>
      <c r="H462"/>
    </row>
    <row r="463" spans="1:8" ht="15.75" hidden="1">
      <c r="A463" s="3"/>
      <c r="B463" s="47"/>
      <c r="C463" s="78"/>
      <c r="D463" s="2"/>
      <c r="E463" s="15"/>
      <c r="F463" s="5"/>
      <c r="G463" s="5"/>
      <c r="H463"/>
    </row>
    <row r="464" spans="1:8" hidden="1">
      <c r="A464" s="3"/>
      <c r="B464" s="47"/>
      <c r="C464" s="13"/>
      <c r="D464" s="2"/>
      <c r="E464" s="15"/>
      <c r="F464" s="5"/>
      <c r="G464" s="5"/>
      <c r="H464"/>
    </row>
    <row r="465" spans="1:8" hidden="1">
      <c r="A465" s="3"/>
      <c r="B465" s="47"/>
      <c r="C465" s="13"/>
      <c r="D465" s="2"/>
      <c r="E465" s="15"/>
      <c r="F465" s="5"/>
      <c r="G465" s="5"/>
      <c r="H465"/>
    </row>
    <row r="466" spans="1:8" hidden="1">
      <c r="A466" s="3"/>
      <c r="B466" s="47"/>
      <c r="C466" s="13"/>
      <c r="D466" s="2"/>
      <c r="E466" s="15"/>
      <c r="F466" s="5"/>
      <c r="G466" s="5"/>
      <c r="H466"/>
    </row>
    <row r="467" spans="1:8" hidden="1">
      <c r="A467" s="3"/>
      <c r="B467" s="47"/>
      <c r="C467" s="13"/>
      <c r="D467" s="2"/>
      <c r="E467" s="15"/>
      <c r="F467" s="5"/>
      <c r="G467" s="5"/>
      <c r="H467"/>
    </row>
    <row r="468" spans="1:8" hidden="1">
      <c r="A468" s="3"/>
      <c r="B468" s="47"/>
      <c r="C468" s="13"/>
      <c r="D468" s="2"/>
      <c r="E468" s="15"/>
      <c r="F468" s="5"/>
      <c r="G468" s="5"/>
      <c r="H468"/>
    </row>
    <row r="469" spans="1:8" hidden="1">
      <c r="A469" s="3"/>
      <c r="B469" s="47"/>
      <c r="C469" s="13"/>
      <c r="D469" s="2"/>
      <c r="E469" s="15"/>
      <c r="F469" s="5"/>
      <c r="G469" s="5"/>
      <c r="H469"/>
    </row>
    <row r="470" spans="1:8" hidden="1">
      <c r="A470" s="3"/>
      <c r="B470" s="47"/>
      <c r="C470" s="13"/>
      <c r="D470" s="2"/>
      <c r="E470" s="15"/>
      <c r="F470" s="5"/>
      <c r="G470" s="5"/>
      <c r="H470"/>
    </row>
    <row r="471" spans="1:8" hidden="1">
      <c r="A471" s="3"/>
      <c r="B471" s="47"/>
      <c r="C471" s="13"/>
      <c r="D471" s="2"/>
      <c r="E471" s="15"/>
      <c r="F471" s="5"/>
      <c r="G471" s="5"/>
      <c r="H471"/>
    </row>
    <row r="472" spans="1:8" hidden="1">
      <c r="A472" s="3"/>
      <c r="B472" s="47"/>
      <c r="C472" s="13"/>
      <c r="D472" s="2"/>
      <c r="E472" s="15"/>
      <c r="F472" s="5"/>
      <c r="G472" s="5"/>
      <c r="H472"/>
    </row>
    <row r="473" spans="1:8" hidden="1">
      <c r="A473" s="3"/>
      <c r="B473" s="47"/>
      <c r="C473" s="13"/>
      <c r="D473" s="2"/>
      <c r="E473" s="15"/>
      <c r="F473" s="5"/>
      <c r="G473" s="5"/>
      <c r="H473"/>
    </row>
    <row r="474" spans="1:8" hidden="1">
      <c r="A474" s="3"/>
      <c r="B474" s="47"/>
      <c r="C474" s="13"/>
      <c r="D474" s="2"/>
      <c r="E474" s="15"/>
      <c r="F474" s="5"/>
      <c r="G474" s="5"/>
      <c r="H474"/>
    </row>
    <row r="475" spans="1:8" hidden="1">
      <c r="A475" s="3"/>
      <c r="B475" s="47"/>
      <c r="C475" s="13"/>
      <c r="D475" s="2"/>
      <c r="E475" s="15"/>
      <c r="F475" s="5"/>
      <c r="G475" s="5"/>
      <c r="H475"/>
    </row>
    <row r="476" spans="1:8" hidden="1">
      <c r="A476" s="3"/>
      <c r="B476" s="47"/>
      <c r="C476" s="13"/>
      <c r="D476" s="2"/>
      <c r="E476" s="15"/>
      <c r="F476" s="5"/>
      <c r="G476" s="5"/>
      <c r="H476"/>
    </row>
    <row r="477" spans="1:8" hidden="1">
      <c r="A477" s="3"/>
      <c r="B477" s="47"/>
      <c r="C477" s="13"/>
      <c r="D477" s="2"/>
      <c r="E477" s="15"/>
      <c r="F477" s="5"/>
      <c r="G477" s="5"/>
      <c r="H477"/>
    </row>
    <row r="478" spans="1:8" hidden="1">
      <c r="A478" s="3"/>
      <c r="B478" s="47"/>
      <c r="C478" s="13"/>
      <c r="D478" s="2"/>
      <c r="E478" s="15"/>
      <c r="F478" s="5"/>
      <c r="G478" s="5"/>
      <c r="H478"/>
    </row>
    <row r="479" spans="1:8" hidden="1">
      <c r="A479" s="3"/>
      <c r="B479" s="47"/>
      <c r="C479" s="13"/>
      <c r="D479" s="2"/>
      <c r="E479" s="15"/>
      <c r="F479" s="5"/>
      <c r="G479" s="5"/>
      <c r="H479"/>
    </row>
    <row r="480" spans="1:8" hidden="1">
      <c r="A480" s="3"/>
      <c r="B480" s="47"/>
      <c r="C480" s="13"/>
      <c r="D480" s="2"/>
      <c r="E480" s="15"/>
      <c r="F480" s="5"/>
      <c r="G480" s="5"/>
      <c r="H480"/>
    </row>
    <row r="481" spans="1:8" hidden="1">
      <c r="A481" s="3"/>
      <c r="B481" s="47"/>
      <c r="C481" s="13"/>
      <c r="D481" s="2"/>
      <c r="E481" s="15"/>
      <c r="F481" s="5"/>
      <c r="G481" s="5"/>
      <c r="H481"/>
    </row>
    <row r="482" spans="1:8" hidden="1">
      <c r="A482" s="3"/>
      <c r="B482" s="47"/>
      <c r="C482" s="13"/>
      <c r="D482" s="2"/>
      <c r="E482" s="15"/>
      <c r="F482" s="5"/>
      <c r="G482" s="5"/>
      <c r="H482"/>
    </row>
    <row r="483" spans="1:8" hidden="1">
      <c r="A483" s="3"/>
      <c r="B483" s="47"/>
      <c r="C483" s="13"/>
      <c r="D483" s="2"/>
      <c r="E483" s="15"/>
      <c r="F483" s="5"/>
      <c r="G483" s="5"/>
      <c r="H483"/>
    </row>
    <row r="484" spans="1:8" hidden="1">
      <c r="A484" s="3"/>
      <c r="B484" s="47"/>
      <c r="C484" s="13"/>
      <c r="D484" s="2"/>
      <c r="E484" s="15"/>
      <c r="F484" s="5"/>
      <c r="G484" s="5"/>
      <c r="H484"/>
    </row>
    <row r="485" spans="1:8" hidden="1">
      <c r="A485" s="3"/>
      <c r="B485" s="47"/>
      <c r="C485" s="13"/>
      <c r="D485" s="2"/>
      <c r="E485" s="15"/>
      <c r="F485" s="5"/>
      <c r="G485" s="5"/>
      <c r="H485"/>
    </row>
    <row r="486" spans="1:8" hidden="1">
      <c r="A486" s="3"/>
      <c r="B486" s="47"/>
      <c r="C486" s="13"/>
      <c r="D486" s="2"/>
      <c r="E486" s="15"/>
      <c r="F486" s="5"/>
      <c r="G486" s="5"/>
      <c r="H486"/>
    </row>
    <row r="487" spans="1:8" hidden="1">
      <c r="A487" s="3"/>
      <c r="B487" s="47"/>
      <c r="C487" s="13"/>
      <c r="D487" s="2"/>
      <c r="E487" s="15"/>
      <c r="F487" s="5"/>
      <c r="G487" s="5"/>
      <c r="H487"/>
    </row>
    <row r="488" spans="1:8" hidden="1">
      <c r="A488" s="3"/>
      <c r="B488" s="47"/>
      <c r="C488" s="13"/>
      <c r="D488" s="2"/>
      <c r="E488" s="15"/>
      <c r="F488" s="5"/>
      <c r="G488" s="5"/>
      <c r="H488"/>
    </row>
    <row r="489" spans="1:8" hidden="1">
      <c r="A489" s="3"/>
      <c r="B489" s="47"/>
      <c r="C489" s="13"/>
      <c r="D489" s="2"/>
      <c r="E489" s="15"/>
      <c r="F489" s="5"/>
      <c r="G489" s="5"/>
      <c r="H489"/>
    </row>
    <row r="490" spans="1:8" hidden="1">
      <c r="A490" s="3"/>
      <c r="B490" s="2"/>
      <c r="C490" s="2"/>
      <c r="D490" s="2"/>
      <c r="E490" s="15"/>
      <c r="F490" s="14"/>
      <c r="G490" s="5"/>
      <c r="H490"/>
    </row>
    <row r="491" spans="1:8" hidden="1">
      <c r="A491" s="3"/>
      <c r="B491" s="2"/>
      <c r="C491" s="2"/>
      <c r="D491" s="2"/>
      <c r="E491" s="15"/>
      <c r="F491" s="14"/>
      <c r="G491" s="5"/>
      <c r="H491"/>
    </row>
    <row r="492" spans="1:8" hidden="1">
      <c r="A492" s="3"/>
      <c r="B492" s="2"/>
      <c r="C492" s="2"/>
      <c r="D492" s="2"/>
      <c r="E492" s="4"/>
      <c r="F492" s="5"/>
      <c r="G492" s="5"/>
      <c r="H492"/>
    </row>
    <row r="493" spans="1:8" hidden="1">
      <c r="A493" s="8"/>
      <c r="B493" s="9"/>
      <c r="C493" s="9" t="s">
        <v>8</v>
      </c>
      <c r="D493" s="9"/>
      <c r="E493" s="10"/>
      <c r="F493" s="11"/>
      <c r="G493" s="11">
        <f>SUM(G332:G492)</f>
        <v>0</v>
      </c>
      <c r="H493"/>
    </row>
    <row r="494" spans="1:8" s="17" customFormat="1">
      <c r="A494" s="12"/>
      <c r="B494" s="112" t="s">
        <v>24</v>
      </c>
      <c r="C494" s="2" t="s">
        <v>67</v>
      </c>
      <c r="D494" s="2" t="s">
        <v>7</v>
      </c>
      <c r="E494" s="4">
        <v>2</v>
      </c>
      <c r="F494" s="5">
        <v>200</v>
      </c>
      <c r="G494" s="5">
        <v>400</v>
      </c>
      <c r="H494"/>
    </row>
    <row r="495" spans="1:8" s="17" customFormat="1">
      <c r="A495" s="12"/>
      <c r="B495" s="114"/>
      <c r="C495" s="2" t="s">
        <v>62</v>
      </c>
      <c r="D495" s="2" t="s">
        <v>7</v>
      </c>
      <c r="E495" s="4">
        <v>3</v>
      </c>
      <c r="F495" s="5">
        <v>39</v>
      </c>
      <c r="G495" s="5">
        <v>117</v>
      </c>
      <c r="H495"/>
    </row>
    <row r="496" spans="1:8">
      <c r="A496" s="3"/>
      <c r="B496" s="114"/>
      <c r="C496" s="32" t="s">
        <v>68</v>
      </c>
      <c r="D496" s="2" t="s">
        <v>7</v>
      </c>
      <c r="E496" s="4">
        <v>10</v>
      </c>
      <c r="F496" s="5">
        <v>50.5</v>
      </c>
      <c r="G496" s="5">
        <v>505</v>
      </c>
      <c r="H496"/>
    </row>
    <row r="497" spans="1:8" ht="15" customHeight="1">
      <c r="A497" s="3"/>
      <c r="B497" s="114"/>
      <c r="C497" s="6" t="s">
        <v>69</v>
      </c>
      <c r="D497" s="2" t="s">
        <v>7</v>
      </c>
      <c r="E497" s="4">
        <v>2</v>
      </c>
      <c r="F497" s="5">
        <v>200</v>
      </c>
      <c r="G497" s="5">
        <v>400</v>
      </c>
      <c r="H497"/>
    </row>
    <row r="498" spans="1:8">
      <c r="A498" s="3"/>
      <c r="B498" s="114"/>
      <c r="C498" s="6" t="s">
        <v>70</v>
      </c>
      <c r="D498" s="2" t="s">
        <v>7</v>
      </c>
      <c r="E498" s="4">
        <v>1</v>
      </c>
      <c r="F498" s="5">
        <v>350</v>
      </c>
      <c r="G498" s="5">
        <v>350</v>
      </c>
      <c r="H498"/>
    </row>
    <row r="499" spans="1:8">
      <c r="A499" s="3"/>
      <c r="B499" s="114"/>
      <c r="C499" s="6" t="s">
        <v>71</v>
      </c>
      <c r="D499" s="2" t="s">
        <v>7</v>
      </c>
      <c r="E499" s="4">
        <v>1</v>
      </c>
      <c r="F499" s="5">
        <v>129</v>
      </c>
      <c r="G499" s="5">
        <v>129</v>
      </c>
      <c r="H499"/>
    </row>
    <row r="500" spans="1:8">
      <c r="A500" s="3"/>
      <c r="B500" s="114"/>
      <c r="C500" s="13" t="s">
        <v>72</v>
      </c>
      <c r="D500" s="2" t="s">
        <v>7</v>
      </c>
      <c r="E500" s="15">
        <v>10</v>
      </c>
      <c r="F500" s="5">
        <v>25.99</v>
      </c>
      <c r="G500" s="5">
        <v>259.89999999999998</v>
      </c>
      <c r="H500"/>
    </row>
    <row r="501" spans="1:8">
      <c r="A501" s="3"/>
      <c r="B501" s="114"/>
      <c r="C501" s="13" t="s">
        <v>73</v>
      </c>
      <c r="D501" s="2" t="s">
        <v>7</v>
      </c>
      <c r="E501" s="15">
        <v>10</v>
      </c>
      <c r="F501" s="5">
        <v>60</v>
      </c>
      <c r="G501" s="5">
        <v>600</v>
      </c>
      <c r="H501"/>
    </row>
    <row r="502" spans="1:8">
      <c r="A502" s="3"/>
      <c r="B502" s="114"/>
      <c r="C502" s="13" t="s">
        <v>53</v>
      </c>
      <c r="D502" s="2" t="s">
        <v>7</v>
      </c>
      <c r="E502" s="15">
        <v>1</v>
      </c>
      <c r="F502" s="5">
        <v>50</v>
      </c>
      <c r="G502" s="5">
        <v>50</v>
      </c>
      <c r="H502"/>
    </row>
    <row r="503" spans="1:8">
      <c r="A503" s="3"/>
      <c r="B503" s="114"/>
      <c r="C503" s="13" t="s">
        <v>74</v>
      </c>
      <c r="D503" s="2" t="s">
        <v>7</v>
      </c>
      <c r="E503" s="15">
        <v>3</v>
      </c>
      <c r="F503" s="5">
        <v>8.99</v>
      </c>
      <c r="G503" s="5">
        <v>26.97</v>
      </c>
      <c r="H503"/>
    </row>
    <row r="504" spans="1:8">
      <c r="A504" s="3"/>
      <c r="B504" s="114"/>
      <c r="C504" s="13" t="s">
        <v>9</v>
      </c>
      <c r="D504" s="2" t="s">
        <v>7</v>
      </c>
      <c r="E504" s="15">
        <v>4</v>
      </c>
      <c r="F504" s="5">
        <v>60</v>
      </c>
      <c r="G504" s="5">
        <v>240</v>
      </c>
      <c r="H504"/>
    </row>
    <row r="505" spans="1:8">
      <c r="A505" s="3"/>
      <c r="B505" s="114"/>
      <c r="C505" s="13" t="s">
        <v>75</v>
      </c>
      <c r="D505" s="2" t="s">
        <v>11</v>
      </c>
      <c r="E505" s="15">
        <v>500</v>
      </c>
      <c r="F505" s="5">
        <v>14.76</v>
      </c>
      <c r="G505" s="5">
        <v>7380</v>
      </c>
      <c r="H505"/>
    </row>
    <row r="506" spans="1:8">
      <c r="A506" s="3"/>
      <c r="B506" s="114"/>
      <c r="C506" s="13" t="s">
        <v>76</v>
      </c>
      <c r="D506" s="2" t="s">
        <v>11</v>
      </c>
      <c r="E506" s="15">
        <v>50</v>
      </c>
      <c r="F506" s="5">
        <v>42.5</v>
      </c>
      <c r="G506" s="5">
        <v>2125</v>
      </c>
      <c r="H506"/>
    </row>
    <row r="507" spans="1:8" s="17" customFormat="1">
      <c r="A507" s="12"/>
      <c r="B507" s="113"/>
      <c r="C507" s="2" t="s">
        <v>77</v>
      </c>
      <c r="D507" s="2" t="s">
        <v>11</v>
      </c>
      <c r="E507" s="4">
        <v>2500</v>
      </c>
      <c r="F507" s="5">
        <v>6.2</v>
      </c>
      <c r="G507" s="5">
        <v>15500</v>
      </c>
      <c r="H507"/>
    </row>
    <row r="508" spans="1:8" s="17" customFormat="1" hidden="1">
      <c r="A508" s="12"/>
      <c r="B508" s="13"/>
      <c r="C508" s="2"/>
      <c r="D508" s="2" t="s">
        <v>7</v>
      </c>
      <c r="E508" s="4"/>
      <c r="F508" s="5"/>
      <c r="G508" s="5"/>
      <c r="H508"/>
    </row>
    <row r="509" spans="1:8" s="17" customFormat="1" hidden="1">
      <c r="A509" s="12"/>
      <c r="B509" s="13"/>
      <c r="C509" s="2"/>
      <c r="D509" s="2" t="s">
        <v>7</v>
      </c>
      <c r="E509" s="4"/>
      <c r="F509" s="5"/>
      <c r="G509" s="5"/>
      <c r="H509"/>
    </row>
    <row r="510" spans="1:8" s="17" customFormat="1" hidden="1">
      <c r="A510" s="12"/>
      <c r="B510" s="13"/>
      <c r="C510" s="2"/>
      <c r="D510" s="2" t="s">
        <v>7</v>
      </c>
      <c r="E510" s="4"/>
      <c r="F510" s="5"/>
      <c r="G510" s="5"/>
      <c r="H510"/>
    </row>
    <row r="511" spans="1:8" s="17" customFormat="1" hidden="1">
      <c r="A511" s="12"/>
      <c r="B511" s="13"/>
      <c r="C511" s="2"/>
      <c r="D511" s="2" t="s">
        <v>7</v>
      </c>
      <c r="E511" s="4"/>
      <c r="F511" s="5"/>
      <c r="G511" s="5"/>
      <c r="H511"/>
    </row>
    <row r="512" spans="1:8" s="17" customFormat="1" hidden="1">
      <c r="A512" s="12"/>
      <c r="B512" s="13"/>
      <c r="C512" s="2"/>
      <c r="D512" s="2" t="s">
        <v>7</v>
      </c>
      <c r="E512" s="4"/>
      <c r="F512" s="5"/>
      <c r="G512" s="5"/>
      <c r="H512"/>
    </row>
    <row r="513" spans="1:8" s="17" customFormat="1" hidden="1">
      <c r="A513" s="12"/>
      <c r="B513" s="13"/>
      <c r="C513" s="2"/>
      <c r="D513" s="2" t="s">
        <v>59</v>
      </c>
      <c r="E513" s="4"/>
      <c r="F513" s="5"/>
      <c r="G513" s="5"/>
      <c r="H513"/>
    </row>
    <row r="514" spans="1:8" s="17" customFormat="1" hidden="1">
      <c r="A514" s="12"/>
      <c r="B514" s="13"/>
      <c r="C514" s="2"/>
      <c r="D514" s="2" t="s">
        <v>7</v>
      </c>
      <c r="E514" s="4"/>
      <c r="F514" s="5"/>
      <c r="G514" s="5"/>
      <c r="H514"/>
    </row>
    <row r="515" spans="1:8" s="17" customFormat="1" hidden="1">
      <c r="A515" s="12"/>
      <c r="B515" s="13"/>
      <c r="C515" s="2"/>
      <c r="D515" s="2" t="s">
        <v>7</v>
      </c>
      <c r="E515" s="4"/>
      <c r="F515" s="5"/>
      <c r="G515" s="5"/>
      <c r="H515"/>
    </row>
    <row r="516" spans="1:8" s="17" customFormat="1" hidden="1">
      <c r="A516" s="12"/>
      <c r="B516" s="13"/>
      <c r="C516" s="2"/>
      <c r="D516" s="2" t="s">
        <v>7</v>
      </c>
      <c r="E516" s="4"/>
      <c r="F516" s="5"/>
      <c r="G516" s="5"/>
      <c r="H516"/>
    </row>
    <row r="517" spans="1:8" s="17" customFormat="1" hidden="1">
      <c r="A517" s="12"/>
      <c r="B517" s="13"/>
      <c r="C517" s="2"/>
      <c r="D517" s="2" t="s">
        <v>54</v>
      </c>
      <c r="E517" s="4"/>
      <c r="F517" s="5"/>
      <c r="G517" s="5"/>
      <c r="H517"/>
    </row>
    <row r="518" spans="1:8" s="17" customFormat="1" hidden="1">
      <c r="A518" s="12"/>
      <c r="B518" s="13"/>
      <c r="C518" s="2"/>
      <c r="D518" s="2" t="s">
        <v>7</v>
      </c>
      <c r="E518" s="4"/>
      <c r="F518" s="5"/>
      <c r="G518" s="5"/>
      <c r="H518"/>
    </row>
    <row r="519" spans="1:8" s="17" customFormat="1" hidden="1">
      <c r="A519" s="12"/>
      <c r="B519" s="13"/>
      <c r="C519" s="2"/>
      <c r="D519" s="2" t="s">
        <v>54</v>
      </c>
      <c r="E519" s="4"/>
      <c r="F519" s="5"/>
      <c r="G519" s="5"/>
      <c r="H519"/>
    </row>
    <row r="520" spans="1:8" s="17" customFormat="1" hidden="1">
      <c r="A520" s="12"/>
      <c r="B520" s="13"/>
      <c r="C520" s="13"/>
      <c r="D520" s="13" t="s">
        <v>7</v>
      </c>
      <c r="E520" s="15"/>
      <c r="F520" s="14"/>
      <c r="G520" s="14"/>
      <c r="H520"/>
    </row>
    <row r="521" spans="1:8" s="17" customFormat="1" hidden="1">
      <c r="A521" s="12"/>
      <c r="B521" s="13"/>
      <c r="C521" s="13"/>
      <c r="D521" s="13"/>
      <c r="E521" s="15"/>
      <c r="F521" s="14"/>
      <c r="G521" s="14"/>
      <c r="H521"/>
    </row>
    <row r="522" spans="1:8" hidden="1">
      <c r="A522" s="12"/>
      <c r="B522" s="13"/>
      <c r="C522" s="2"/>
      <c r="D522" s="2"/>
      <c r="E522" s="4"/>
      <c r="F522" s="5"/>
      <c r="G522" s="5"/>
      <c r="H522"/>
    </row>
    <row r="523" spans="1:8">
      <c r="A523" s="8"/>
      <c r="B523" s="9"/>
      <c r="C523" s="9" t="s">
        <v>8</v>
      </c>
      <c r="D523" s="9"/>
      <c r="E523" s="10"/>
      <c r="F523" s="11"/>
      <c r="G523" s="11">
        <f>SUM(G494:G522)</f>
        <v>28082.87</v>
      </c>
      <c r="H523"/>
    </row>
    <row r="524" spans="1:8" s="17" customFormat="1">
      <c r="A524" s="12"/>
      <c r="B524" s="112" t="s">
        <v>25</v>
      </c>
      <c r="C524" s="2" t="s">
        <v>79</v>
      </c>
      <c r="D524" s="2" t="s">
        <v>7</v>
      </c>
      <c r="E524" s="4">
        <v>1</v>
      </c>
      <c r="F524" s="5">
        <v>9600</v>
      </c>
      <c r="G524" s="5">
        <v>9600</v>
      </c>
      <c r="H524"/>
    </row>
    <row r="525" spans="1:8">
      <c r="A525" s="3"/>
      <c r="B525" s="114"/>
      <c r="C525" s="32" t="s">
        <v>78</v>
      </c>
      <c r="D525" s="2" t="s">
        <v>7</v>
      </c>
      <c r="E525" s="4">
        <v>1</v>
      </c>
      <c r="F525" s="5">
        <v>19000</v>
      </c>
      <c r="G525" s="5">
        <v>19000</v>
      </c>
      <c r="H525"/>
    </row>
    <row r="526" spans="1:8">
      <c r="A526" s="3"/>
      <c r="B526" s="114"/>
      <c r="C526" s="6" t="s">
        <v>80</v>
      </c>
      <c r="D526" s="2" t="s">
        <v>7</v>
      </c>
      <c r="E526" s="4">
        <v>1</v>
      </c>
      <c r="F526" s="5">
        <v>302</v>
      </c>
      <c r="G526" s="5">
        <v>302</v>
      </c>
      <c r="H526"/>
    </row>
    <row r="527" spans="1:8">
      <c r="A527" s="3"/>
      <c r="B527" s="114"/>
      <c r="C527" s="6" t="s">
        <v>81</v>
      </c>
      <c r="D527" s="2" t="s">
        <v>7</v>
      </c>
      <c r="E527" s="4">
        <v>1</v>
      </c>
      <c r="F527" s="5">
        <v>302</v>
      </c>
      <c r="G527" s="5">
        <v>302</v>
      </c>
      <c r="H527"/>
    </row>
    <row r="528" spans="1:8">
      <c r="A528" s="3"/>
      <c r="B528" s="114"/>
      <c r="C528" s="6" t="s">
        <v>82</v>
      </c>
      <c r="D528" s="2" t="s">
        <v>7</v>
      </c>
      <c r="E528" s="4">
        <v>1</v>
      </c>
      <c r="F528" s="5">
        <v>302</v>
      </c>
      <c r="G528" s="5">
        <v>302</v>
      </c>
      <c r="H528"/>
    </row>
    <row r="529" spans="1:8">
      <c r="A529" s="3"/>
      <c r="B529" s="114"/>
      <c r="C529" s="6" t="s">
        <v>83</v>
      </c>
      <c r="D529" s="2" t="s">
        <v>7</v>
      </c>
      <c r="E529" s="4">
        <v>1</v>
      </c>
      <c r="F529" s="5">
        <v>302</v>
      </c>
      <c r="G529" s="5">
        <v>302</v>
      </c>
      <c r="H529"/>
    </row>
    <row r="530" spans="1:8">
      <c r="A530" s="3"/>
      <c r="B530" s="113"/>
      <c r="C530" s="13" t="s">
        <v>84</v>
      </c>
      <c r="D530" s="2" t="s">
        <v>85</v>
      </c>
      <c r="E530" s="15">
        <v>504</v>
      </c>
      <c r="F530" s="5">
        <v>6.18</v>
      </c>
      <c r="G530" s="5">
        <v>3114.72</v>
      </c>
      <c r="H530"/>
    </row>
    <row r="531" spans="1:8" hidden="1">
      <c r="A531" s="3"/>
      <c r="B531" s="47"/>
      <c r="C531" s="13"/>
      <c r="D531" s="2" t="s">
        <v>7</v>
      </c>
      <c r="E531" s="15"/>
      <c r="F531" s="5"/>
      <c r="G531" s="5"/>
      <c r="H531"/>
    </row>
    <row r="532" spans="1:8" hidden="1">
      <c r="A532" s="3"/>
      <c r="B532" s="47"/>
      <c r="C532" s="13"/>
      <c r="D532" s="2" t="s">
        <v>7</v>
      </c>
      <c r="E532" s="15"/>
      <c r="F532" s="5"/>
      <c r="G532" s="5"/>
      <c r="H532"/>
    </row>
    <row r="533" spans="1:8" hidden="1">
      <c r="A533" s="3"/>
      <c r="B533" s="47"/>
      <c r="C533" s="13"/>
      <c r="D533" s="2" t="s">
        <v>7</v>
      </c>
      <c r="E533" s="15"/>
      <c r="F533" s="5"/>
      <c r="G533" s="5"/>
      <c r="H533"/>
    </row>
    <row r="534" spans="1:8" hidden="1">
      <c r="A534" s="3"/>
      <c r="B534" s="47"/>
      <c r="C534" s="13"/>
      <c r="D534" s="2" t="s">
        <v>7</v>
      </c>
      <c r="E534" s="15"/>
      <c r="F534" s="49"/>
      <c r="G534" s="5"/>
      <c r="H534"/>
    </row>
    <row r="535" spans="1:8" hidden="1">
      <c r="A535" s="3"/>
      <c r="B535" s="47"/>
      <c r="C535" s="13"/>
      <c r="D535" s="2" t="s">
        <v>7</v>
      </c>
      <c r="E535" s="15"/>
      <c r="F535" s="5"/>
      <c r="G535" s="5"/>
      <c r="H535"/>
    </row>
    <row r="536" spans="1:8" s="17" customFormat="1" hidden="1">
      <c r="A536" s="12"/>
      <c r="B536" s="13"/>
      <c r="C536" s="2"/>
      <c r="D536" s="2"/>
      <c r="E536" s="4"/>
      <c r="F536" s="5"/>
      <c r="G536" s="5"/>
      <c r="H536"/>
    </row>
    <row r="537" spans="1:8" s="17" customFormat="1" hidden="1">
      <c r="A537" s="12"/>
      <c r="B537" s="13"/>
      <c r="C537" s="2"/>
      <c r="D537" s="2"/>
      <c r="E537" s="4"/>
      <c r="F537" s="5"/>
      <c r="G537" s="5"/>
      <c r="H537"/>
    </row>
    <row r="538" spans="1:8" s="17" customFormat="1" hidden="1">
      <c r="A538" s="12"/>
      <c r="B538" s="13"/>
      <c r="C538" s="2"/>
      <c r="D538" s="2"/>
      <c r="E538" s="4"/>
      <c r="F538" s="5"/>
      <c r="G538" s="5"/>
      <c r="H538"/>
    </row>
    <row r="539" spans="1:8" s="17" customFormat="1" hidden="1">
      <c r="A539" s="12"/>
      <c r="B539" s="13"/>
      <c r="C539" s="2"/>
      <c r="D539" s="2"/>
      <c r="E539" s="4"/>
      <c r="F539" s="5"/>
      <c r="G539" s="5"/>
      <c r="H539"/>
    </row>
    <row r="540" spans="1:8" s="17" customFormat="1" hidden="1">
      <c r="A540" s="12"/>
      <c r="B540" s="13"/>
      <c r="C540" s="2"/>
      <c r="D540" s="2"/>
      <c r="E540" s="4"/>
      <c r="F540" s="5"/>
      <c r="G540" s="5"/>
      <c r="H540"/>
    </row>
    <row r="541" spans="1:8" s="17" customFormat="1" hidden="1">
      <c r="A541" s="12"/>
      <c r="B541" s="13"/>
      <c r="C541" s="2"/>
      <c r="D541" s="2"/>
      <c r="E541" s="4"/>
      <c r="F541" s="5"/>
      <c r="G541" s="5"/>
      <c r="H541"/>
    </row>
    <row r="542" spans="1:8" s="17" customFormat="1" hidden="1">
      <c r="A542" s="12"/>
      <c r="B542" s="13"/>
      <c r="C542" s="2"/>
      <c r="D542" s="2"/>
      <c r="E542" s="4"/>
      <c r="F542" s="5"/>
      <c r="G542" s="5"/>
      <c r="H542"/>
    </row>
    <row r="543" spans="1:8" s="17" customFormat="1" hidden="1">
      <c r="A543" s="12"/>
      <c r="B543" s="13"/>
      <c r="C543" s="2"/>
      <c r="D543" s="2"/>
      <c r="E543" s="4"/>
      <c r="F543" s="5"/>
      <c r="G543" s="5"/>
      <c r="H543"/>
    </row>
    <row r="544" spans="1:8" s="17" customFormat="1" hidden="1">
      <c r="A544" s="12"/>
      <c r="B544" s="13"/>
      <c r="C544" s="2"/>
      <c r="D544" s="2"/>
      <c r="E544" s="4"/>
      <c r="F544" s="5"/>
      <c r="G544" s="5"/>
      <c r="H544"/>
    </row>
    <row r="545" spans="1:8" s="17" customFormat="1" hidden="1">
      <c r="A545" s="12"/>
      <c r="B545" s="13"/>
      <c r="C545" s="2"/>
      <c r="D545" s="2"/>
      <c r="E545" s="4"/>
      <c r="F545" s="5"/>
      <c r="G545" s="5"/>
      <c r="H545"/>
    </row>
    <row r="546" spans="1:8">
      <c r="A546" s="8"/>
      <c r="B546" s="9"/>
      <c r="C546" s="9" t="s">
        <v>8</v>
      </c>
      <c r="D546" s="9"/>
      <c r="E546" s="10"/>
      <c r="F546" s="11"/>
      <c r="G546" s="11">
        <f>SUM(G524:G545)</f>
        <v>32922.720000000001</v>
      </c>
      <c r="H546"/>
    </row>
    <row r="547" spans="1:8" s="17" customFormat="1" hidden="1">
      <c r="A547" s="12"/>
      <c r="B547" s="13" t="s">
        <v>57</v>
      </c>
      <c r="C547" s="2"/>
      <c r="D547" s="2" t="s">
        <v>7</v>
      </c>
      <c r="E547" s="4"/>
      <c r="F547" s="5"/>
      <c r="G547" s="5"/>
      <c r="H547"/>
    </row>
    <row r="548" spans="1:8" hidden="1">
      <c r="A548" s="3"/>
      <c r="B548" s="47"/>
      <c r="C548" s="32"/>
      <c r="D548" s="2" t="s">
        <v>7</v>
      </c>
      <c r="E548" s="4"/>
      <c r="F548" s="5"/>
      <c r="G548" s="5"/>
      <c r="H548"/>
    </row>
    <row r="549" spans="1:8" hidden="1">
      <c r="A549" s="3"/>
      <c r="B549" s="47"/>
      <c r="C549" s="6"/>
      <c r="D549" s="2" t="s">
        <v>7</v>
      </c>
      <c r="E549" s="4"/>
      <c r="F549" s="5"/>
      <c r="G549" s="5"/>
      <c r="H549"/>
    </row>
    <row r="550" spans="1:8" hidden="1">
      <c r="A550" s="3"/>
      <c r="B550" s="47"/>
      <c r="C550" s="6"/>
      <c r="D550" s="2" t="s">
        <v>40</v>
      </c>
      <c r="E550" s="4"/>
      <c r="F550" s="5"/>
      <c r="G550" s="5"/>
      <c r="H550"/>
    </row>
    <row r="551" spans="1:8" hidden="1">
      <c r="A551" s="3"/>
      <c r="B551" s="47"/>
      <c r="C551" s="6"/>
      <c r="D551" s="2" t="s">
        <v>7</v>
      </c>
      <c r="E551" s="4"/>
      <c r="F551" s="5"/>
      <c r="G551" s="5"/>
      <c r="H551"/>
    </row>
    <row r="552" spans="1:8" s="17" customFormat="1" hidden="1">
      <c r="A552" s="12"/>
      <c r="B552" s="13"/>
      <c r="C552" s="6"/>
      <c r="D552" s="2" t="s">
        <v>7</v>
      </c>
      <c r="E552" s="4"/>
      <c r="F552" s="5"/>
      <c r="G552" s="5"/>
      <c r="H552"/>
    </row>
    <row r="553" spans="1:8" s="17" customFormat="1" hidden="1">
      <c r="A553" s="12"/>
      <c r="B553" s="13"/>
      <c r="C553" s="2"/>
      <c r="D553" s="2"/>
      <c r="E553" s="4"/>
      <c r="F553" s="5"/>
      <c r="G553" s="5"/>
      <c r="H553"/>
    </row>
    <row r="554" spans="1:8" s="17" customFormat="1" hidden="1">
      <c r="A554" s="12"/>
      <c r="B554" s="13"/>
      <c r="C554" s="2"/>
      <c r="D554" s="2"/>
      <c r="E554" s="4"/>
      <c r="F554" s="5"/>
      <c r="G554" s="5"/>
      <c r="H554"/>
    </row>
    <row r="555" spans="1:8" s="17" customFormat="1" hidden="1">
      <c r="A555" s="12"/>
      <c r="B555" s="13"/>
      <c r="C555" s="2"/>
      <c r="D555" s="2"/>
      <c r="E555" s="4"/>
      <c r="F555" s="5"/>
      <c r="G555" s="5"/>
      <c r="H555"/>
    </row>
    <row r="556" spans="1:8" s="17" customFormat="1" hidden="1">
      <c r="A556" s="12"/>
      <c r="B556" s="13"/>
      <c r="D556" s="2"/>
      <c r="E556" s="4"/>
      <c r="F556" s="5"/>
      <c r="G556" s="5"/>
      <c r="H556"/>
    </row>
    <row r="557" spans="1:8" s="17" customFormat="1" hidden="1">
      <c r="A557" s="12"/>
      <c r="B557" s="13"/>
      <c r="C557" s="2"/>
      <c r="D557" s="2"/>
      <c r="E557" s="4"/>
      <c r="F557" s="5"/>
      <c r="G557" s="5"/>
      <c r="H557"/>
    </row>
    <row r="558" spans="1:8" s="17" customFormat="1" hidden="1">
      <c r="A558" s="12"/>
      <c r="B558" s="13"/>
      <c r="C558" s="2"/>
      <c r="D558" s="2"/>
      <c r="E558" s="4"/>
      <c r="F558" s="5"/>
      <c r="G558" s="5"/>
      <c r="H558"/>
    </row>
    <row r="559" spans="1:8" s="17" customFormat="1" hidden="1">
      <c r="A559" s="12"/>
      <c r="B559" s="13"/>
      <c r="C559" s="2"/>
      <c r="D559" s="2"/>
      <c r="E559" s="4"/>
      <c r="F559" s="5"/>
      <c r="G559" s="5"/>
      <c r="H559"/>
    </row>
    <row r="560" spans="1:8" s="17" customFormat="1" hidden="1">
      <c r="A560" s="12"/>
      <c r="B560" s="13"/>
      <c r="C560" s="2"/>
      <c r="D560" s="2"/>
      <c r="E560" s="4"/>
      <c r="F560" s="5"/>
      <c r="G560" s="5"/>
      <c r="H560"/>
    </row>
    <row r="561" spans="1:8" s="17" customFormat="1" hidden="1">
      <c r="A561" s="12"/>
      <c r="B561" s="13"/>
      <c r="C561" s="2"/>
      <c r="D561" s="2"/>
      <c r="E561" s="4"/>
      <c r="F561" s="5"/>
      <c r="G561" s="5"/>
      <c r="H561"/>
    </row>
    <row r="562" spans="1:8" s="17" customFormat="1" hidden="1">
      <c r="A562" s="12"/>
      <c r="B562" s="13"/>
      <c r="C562" s="2"/>
      <c r="D562" s="2"/>
      <c r="E562" s="4"/>
      <c r="F562" s="5"/>
      <c r="G562" s="5"/>
      <c r="H562"/>
    </row>
    <row r="563" spans="1:8" s="17" customFormat="1" hidden="1">
      <c r="A563" s="12"/>
      <c r="B563" s="13"/>
      <c r="C563" s="2"/>
      <c r="D563" s="2"/>
      <c r="E563" s="4"/>
      <c r="F563" s="5"/>
      <c r="G563" s="5"/>
      <c r="H563"/>
    </row>
    <row r="564" spans="1:8" s="17" customFormat="1" hidden="1">
      <c r="A564" s="12"/>
      <c r="B564" s="13"/>
      <c r="C564" s="2"/>
      <c r="D564" s="2"/>
      <c r="E564" s="4"/>
      <c r="F564" s="5"/>
      <c r="G564" s="5"/>
      <c r="H564"/>
    </row>
    <row r="565" spans="1:8" s="17" customFormat="1" hidden="1">
      <c r="A565" s="12"/>
      <c r="B565" s="13"/>
      <c r="C565" s="2"/>
      <c r="D565" s="2"/>
      <c r="E565" s="4"/>
      <c r="F565" s="5"/>
      <c r="G565" s="5"/>
      <c r="H565"/>
    </row>
    <row r="566" spans="1:8" s="17" customFormat="1" hidden="1">
      <c r="A566" s="12"/>
      <c r="B566" s="13"/>
      <c r="C566" s="2"/>
      <c r="D566" s="2"/>
      <c r="E566" s="4"/>
      <c r="F566" s="5"/>
      <c r="G566" s="5"/>
      <c r="H566"/>
    </row>
    <row r="567" spans="1:8" s="17" customFormat="1" hidden="1">
      <c r="A567" s="12"/>
      <c r="B567" s="13"/>
      <c r="C567" s="2"/>
      <c r="D567" s="2"/>
      <c r="E567" s="4"/>
      <c r="F567" s="5"/>
      <c r="G567" s="5"/>
      <c r="H567"/>
    </row>
    <row r="568" spans="1:8" hidden="1">
      <c r="A568" s="8"/>
      <c r="B568" s="9"/>
      <c r="C568" s="9" t="s">
        <v>8</v>
      </c>
      <c r="D568" s="9"/>
      <c r="E568" s="10"/>
      <c r="F568" s="11"/>
      <c r="G568" s="11">
        <f>SUM(G547:G567)</f>
        <v>0</v>
      </c>
      <c r="H568"/>
    </row>
    <row r="569" spans="1:8" s="17" customFormat="1" hidden="1">
      <c r="A569" s="12"/>
      <c r="B569" s="13" t="s">
        <v>26</v>
      </c>
      <c r="C569" s="2"/>
      <c r="D569" s="2" t="s">
        <v>7</v>
      </c>
      <c r="E569" s="4"/>
      <c r="F569" s="5"/>
      <c r="G569" s="5"/>
      <c r="H569"/>
    </row>
    <row r="570" spans="1:8" hidden="1">
      <c r="A570" s="3"/>
      <c r="B570" s="47"/>
      <c r="C570" s="27"/>
      <c r="D570" s="2" t="s">
        <v>7</v>
      </c>
      <c r="E570" s="15"/>
      <c r="F570" s="5"/>
      <c r="G570" s="5"/>
      <c r="H570"/>
    </row>
    <row r="571" spans="1:8" hidden="1">
      <c r="A571" s="3"/>
      <c r="B571" s="47"/>
      <c r="C571" s="13"/>
      <c r="D571" s="2" t="s">
        <v>7</v>
      </c>
      <c r="E571" s="15"/>
      <c r="F571" s="5"/>
      <c r="G571" s="5"/>
      <c r="H571"/>
    </row>
    <row r="572" spans="1:8" hidden="1">
      <c r="A572" s="3"/>
      <c r="B572" s="47"/>
      <c r="C572" s="13"/>
      <c r="D572" s="2" t="s">
        <v>7</v>
      </c>
      <c r="E572" s="15"/>
      <c r="F572" s="5"/>
      <c r="G572" s="5"/>
      <c r="H572"/>
    </row>
    <row r="573" spans="1:8" hidden="1">
      <c r="A573" s="3"/>
      <c r="B573" s="47"/>
      <c r="C573" s="13"/>
      <c r="D573" s="2" t="s">
        <v>7</v>
      </c>
      <c r="E573" s="15"/>
      <c r="F573" s="5"/>
      <c r="G573" s="5"/>
      <c r="H573"/>
    </row>
    <row r="574" spans="1:8" hidden="1">
      <c r="A574" s="3"/>
      <c r="B574" s="47"/>
      <c r="C574" s="13"/>
      <c r="D574" s="2" t="s">
        <v>7</v>
      </c>
      <c r="E574" s="15"/>
      <c r="F574" s="5"/>
      <c r="G574" s="5"/>
      <c r="H574"/>
    </row>
    <row r="575" spans="1:8" hidden="1">
      <c r="A575" s="3"/>
      <c r="B575" s="47"/>
      <c r="C575" s="13"/>
      <c r="D575" s="2" t="s">
        <v>7</v>
      </c>
      <c r="E575" s="15"/>
      <c r="F575" s="5"/>
      <c r="G575" s="5"/>
      <c r="H575"/>
    </row>
    <row r="576" spans="1:8" hidden="1">
      <c r="A576" s="3"/>
      <c r="B576" s="47"/>
      <c r="C576" s="13"/>
      <c r="D576" s="2" t="s">
        <v>7</v>
      </c>
      <c r="E576" s="15"/>
      <c r="F576" s="5"/>
      <c r="G576" s="5"/>
      <c r="H576"/>
    </row>
    <row r="577" spans="1:8" hidden="1">
      <c r="A577" s="3"/>
      <c r="B577" s="2"/>
      <c r="C577" s="2"/>
      <c r="D577" s="2"/>
      <c r="E577" s="15"/>
      <c r="F577" s="14"/>
      <c r="G577" s="5"/>
      <c r="H577"/>
    </row>
    <row r="578" spans="1:8" hidden="1">
      <c r="A578" s="3"/>
      <c r="B578" s="2"/>
      <c r="C578" s="2"/>
      <c r="D578" s="2"/>
      <c r="E578" s="15"/>
      <c r="F578" s="14"/>
      <c r="G578" s="5"/>
      <c r="H578"/>
    </row>
    <row r="579" spans="1:8" hidden="1">
      <c r="A579" s="3"/>
      <c r="B579" s="2"/>
      <c r="C579" s="2"/>
      <c r="D579" s="2"/>
      <c r="E579" s="15"/>
      <c r="F579" s="14"/>
      <c r="G579" s="5"/>
      <c r="H579"/>
    </row>
    <row r="580" spans="1:8" hidden="1">
      <c r="A580" s="3"/>
      <c r="B580" s="2"/>
      <c r="C580" s="2"/>
      <c r="D580" s="2"/>
      <c r="E580" s="15"/>
      <c r="F580" s="14"/>
      <c r="G580" s="5"/>
      <c r="H580"/>
    </row>
    <row r="581" spans="1:8" hidden="1">
      <c r="A581" s="3"/>
      <c r="B581" s="2"/>
      <c r="C581" s="2"/>
      <c r="D581" s="2"/>
      <c r="E581" s="15"/>
      <c r="F581" s="14"/>
      <c r="G581" s="5"/>
      <c r="H581"/>
    </row>
    <row r="582" spans="1:8" hidden="1">
      <c r="A582" s="3"/>
      <c r="B582" s="2"/>
      <c r="C582" s="2"/>
      <c r="D582" s="2"/>
      <c r="E582" s="15"/>
      <c r="F582" s="14"/>
      <c r="G582" s="5"/>
      <c r="H582"/>
    </row>
    <row r="583" spans="1:8" hidden="1">
      <c r="A583" s="3"/>
      <c r="B583" s="2"/>
      <c r="C583" s="2"/>
      <c r="D583" s="2"/>
      <c r="E583" s="15"/>
      <c r="F583" s="14"/>
      <c r="G583" s="5"/>
      <c r="H583"/>
    </row>
    <row r="584" spans="1:8" hidden="1">
      <c r="A584" s="3"/>
      <c r="B584" s="2"/>
      <c r="C584" s="2"/>
      <c r="D584" s="2"/>
      <c r="E584" s="15"/>
      <c r="F584" s="14"/>
      <c r="G584" s="5"/>
      <c r="H584"/>
    </row>
    <row r="585" spans="1:8" hidden="1">
      <c r="A585" s="3"/>
      <c r="B585" s="2"/>
      <c r="C585" s="2"/>
      <c r="D585" s="2"/>
      <c r="E585" s="15"/>
      <c r="F585" s="14"/>
      <c r="G585" s="5"/>
      <c r="H585"/>
    </row>
    <row r="586" spans="1:8" hidden="1">
      <c r="A586" s="3"/>
      <c r="B586" s="2"/>
      <c r="C586" s="2"/>
      <c r="D586" s="2"/>
      <c r="E586" s="15"/>
      <c r="F586" s="14"/>
      <c r="G586" s="5"/>
      <c r="H586"/>
    </row>
    <row r="587" spans="1:8" hidden="1">
      <c r="A587" s="3"/>
      <c r="B587" s="2"/>
      <c r="C587" s="2"/>
      <c r="D587" s="2"/>
      <c r="E587" s="4"/>
      <c r="F587" s="5"/>
      <c r="G587" s="5"/>
      <c r="H587"/>
    </row>
    <row r="588" spans="1:8" hidden="1">
      <c r="A588" s="8"/>
      <c r="B588" s="9"/>
      <c r="C588" s="9" t="s">
        <v>8</v>
      </c>
      <c r="D588" s="9"/>
      <c r="E588" s="10"/>
      <c r="F588" s="11"/>
      <c r="G588" s="11">
        <f>SUM(G569:G587)</f>
        <v>0</v>
      </c>
      <c r="H588"/>
    </row>
    <row r="589" spans="1:8" s="17" customFormat="1" hidden="1">
      <c r="A589" s="12"/>
      <c r="B589" s="13" t="s">
        <v>27</v>
      </c>
      <c r="C589" s="2"/>
      <c r="D589" s="2" t="s">
        <v>7</v>
      </c>
      <c r="E589" s="4"/>
      <c r="F589" s="5"/>
      <c r="G589" s="5"/>
      <c r="H589"/>
    </row>
    <row r="590" spans="1:8" hidden="1">
      <c r="A590" s="3"/>
      <c r="B590" s="47"/>
      <c r="C590" s="48"/>
      <c r="D590" s="2" t="s">
        <v>7</v>
      </c>
      <c r="E590" s="4"/>
      <c r="F590" s="5"/>
      <c r="G590" s="5"/>
      <c r="H590"/>
    </row>
    <row r="591" spans="1:8" hidden="1">
      <c r="A591" s="3"/>
      <c r="B591" s="47"/>
      <c r="C591" s="6"/>
      <c r="D591" s="2" t="s">
        <v>7</v>
      </c>
      <c r="E591" s="4"/>
      <c r="F591" s="5"/>
      <c r="G591" s="5"/>
      <c r="H591"/>
    </row>
    <row r="592" spans="1:8" hidden="1">
      <c r="A592" s="3"/>
      <c r="B592" s="47"/>
      <c r="C592" s="6"/>
      <c r="D592" s="2" t="s">
        <v>7</v>
      </c>
      <c r="E592" s="4"/>
      <c r="F592" s="5"/>
      <c r="G592" s="5"/>
      <c r="H592"/>
    </row>
    <row r="593" spans="1:8" hidden="1">
      <c r="A593" s="3"/>
      <c r="B593" s="47"/>
      <c r="C593" s="6"/>
      <c r="D593" s="2" t="s">
        <v>7</v>
      </c>
      <c r="E593" s="4"/>
      <c r="F593" s="5"/>
      <c r="G593" s="5"/>
      <c r="H593"/>
    </row>
    <row r="594" spans="1:8" hidden="1">
      <c r="A594" s="3"/>
      <c r="B594" s="47"/>
      <c r="C594" s="13"/>
      <c r="D594" s="2" t="s">
        <v>7</v>
      </c>
      <c r="E594" s="15"/>
      <c r="F594" s="5"/>
      <c r="G594" s="5"/>
      <c r="H594"/>
    </row>
    <row r="595" spans="1:8" hidden="1">
      <c r="A595" s="3"/>
      <c r="B595" s="47"/>
      <c r="C595" s="13"/>
      <c r="D595" s="2" t="s">
        <v>7</v>
      </c>
      <c r="E595" s="15"/>
      <c r="F595" s="5"/>
      <c r="G595" s="5"/>
      <c r="H595"/>
    </row>
    <row r="596" spans="1:8" hidden="1">
      <c r="A596" s="3"/>
      <c r="B596" s="47"/>
      <c r="C596" s="13"/>
      <c r="D596" s="2" t="s">
        <v>7</v>
      </c>
      <c r="E596" s="15"/>
      <c r="F596" s="5"/>
      <c r="G596" s="5"/>
      <c r="H596"/>
    </row>
    <row r="597" spans="1:8" hidden="1">
      <c r="A597" s="3"/>
      <c r="B597" s="47"/>
      <c r="C597" s="13"/>
      <c r="D597" s="2" t="s">
        <v>7</v>
      </c>
      <c r="E597" s="15"/>
      <c r="F597" s="5"/>
      <c r="G597" s="5"/>
      <c r="H597"/>
    </row>
    <row r="598" spans="1:8" hidden="1">
      <c r="A598" s="3"/>
      <c r="B598" s="47"/>
      <c r="C598" s="13"/>
      <c r="D598" s="2" t="s">
        <v>7</v>
      </c>
      <c r="E598" s="15"/>
      <c r="F598" s="5"/>
      <c r="G598" s="5"/>
      <c r="H598"/>
    </row>
    <row r="599" spans="1:8" hidden="1">
      <c r="A599" s="3"/>
      <c r="B599" s="47"/>
      <c r="C599" s="13"/>
      <c r="D599" s="2" t="s">
        <v>7</v>
      </c>
      <c r="E599" s="15"/>
      <c r="F599" s="49"/>
      <c r="G599" s="5"/>
      <c r="H599"/>
    </row>
    <row r="600" spans="1:8" hidden="1">
      <c r="A600" s="3"/>
      <c r="B600" s="47"/>
      <c r="C600" s="13"/>
      <c r="D600" s="2" t="s">
        <v>7</v>
      </c>
      <c r="E600" s="15"/>
      <c r="F600" s="5"/>
      <c r="G600" s="5"/>
      <c r="H600"/>
    </row>
    <row r="601" spans="1:8" s="17" customFormat="1" hidden="1">
      <c r="A601" s="12"/>
      <c r="B601" s="13"/>
      <c r="C601" s="13"/>
      <c r="D601" s="13"/>
      <c r="E601" s="15"/>
      <c r="F601" s="14"/>
      <c r="G601" s="14"/>
      <c r="H601"/>
    </row>
    <row r="602" spans="1:8" s="17" customFormat="1" hidden="1">
      <c r="A602" s="12"/>
      <c r="B602" s="13"/>
      <c r="C602" s="13"/>
      <c r="D602" s="13"/>
      <c r="E602" s="15"/>
      <c r="F602" s="14"/>
      <c r="G602" s="14"/>
      <c r="H602"/>
    </row>
    <row r="603" spans="1:8" s="17" customFormat="1" hidden="1">
      <c r="A603" s="12"/>
      <c r="B603" s="13"/>
      <c r="C603" s="13"/>
      <c r="D603" s="13"/>
      <c r="E603" s="15"/>
      <c r="F603" s="14"/>
      <c r="G603" s="14"/>
      <c r="H603"/>
    </row>
    <row r="604" spans="1:8" s="17" customFormat="1" hidden="1">
      <c r="A604" s="12"/>
      <c r="B604" s="13"/>
      <c r="C604" s="13"/>
      <c r="D604" s="13"/>
      <c r="E604" s="15"/>
      <c r="F604" s="14"/>
      <c r="G604" s="14"/>
      <c r="H604"/>
    </row>
    <row r="605" spans="1:8" s="17" customFormat="1" hidden="1">
      <c r="A605" s="12"/>
      <c r="B605" s="13"/>
      <c r="C605" s="13"/>
      <c r="D605" s="13"/>
      <c r="E605" s="15"/>
      <c r="F605" s="14"/>
      <c r="G605" s="14"/>
      <c r="H605"/>
    </row>
    <row r="606" spans="1:8" s="17" customFormat="1" hidden="1">
      <c r="A606" s="12"/>
      <c r="B606" s="13"/>
      <c r="C606" s="13"/>
      <c r="D606" s="13"/>
      <c r="E606" s="15"/>
      <c r="F606" s="14"/>
      <c r="G606" s="14"/>
      <c r="H606"/>
    </row>
    <row r="607" spans="1:8" hidden="1">
      <c r="A607" s="12"/>
      <c r="B607" s="13"/>
      <c r="C607" s="2"/>
      <c r="D607" s="2"/>
      <c r="E607" s="4"/>
      <c r="F607" s="5"/>
      <c r="G607" s="5"/>
      <c r="H607"/>
    </row>
    <row r="608" spans="1:8" hidden="1">
      <c r="A608" s="8"/>
      <c r="B608" s="9"/>
      <c r="C608" s="9" t="s">
        <v>8</v>
      </c>
      <c r="D608" s="9"/>
      <c r="E608" s="10"/>
      <c r="F608" s="11"/>
      <c r="G608" s="11">
        <f>SUM(G589:G607)</f>
        <v>0</v>
      </c>
      <c r="H608"/>
    </row>
    <row r="609" spans="1:8" s="17" customFormat="1" hidden="1">
      <c r="A609" s="12"/>
      <c r="B609" s="13" t="s">
        <v>28</v>
      </c>
      <c r="C609" s="2"/>
      <c r="D609" s="2" t="s">
        <v>7</v>
      </c>
      <c r="E609" s="4"/>
      <c r="F609" s="5"/>
      <c r="G609" s="5"/>
      <c r="H609"/>
    </row>
    <row r="610" spans="1:8" s="17" customFormat="1" hidden="1">
      <c r="A610" s="12"/>
      <c r="B610" s="13"/>
      <c r="C610" s="2"/>
      <c r="D610" s="2" t="s">
        <v>7</v>
      </c>
      <c r="E610" s="4"/>
      <c r="F610" s="5"/>
      <c r="G610" s="5"/>
      <c r="H610"/>
    </row>
    <row r="611" spans="1:8" s="17" customFormat="1" hidden="1">
      <c r="A611" s="12"/>
      <c r="B611" s="13"/>
      <c r="C611" s="2"/>
      <c r="D611" s="2" t="s">
        <v>7</v>
      </c>
      <c r="E611" s="4"/>
      <c r="F611" s="5"/>
      <c r="G611" s="5"/>
      <c r="H611"/>
    </row>
    <row r="612" spans="1:8" s="17" customFormat="1" hidden="1">
      <c r="A612" s="12"/>
      <c r="B612" s="13"/>
      <c r="C612" s="2"/>
      <c r="D612" s="2" t="s">
        <v>7</v>
      </c>
      <c r="E612" s="4"/>
      <c r="F612" s="5"/>
      <c r="G612" s="5"/>
      <c r="H612"/>
    </row>
    <row r="613" spans="1:8" s="17" customFormat="1" hidden="1">
      <c r="A613" s="12"/>
      <c r="B613" s="13"/>
      <c r="C613" s="2"/>
      <c r="D613" s="2" t="s">
        <v>7</v>
      </c>
      <c r="E613" s="4"/>
      <c r="F613" s="5"/>
      <c r="G613" s="5"/>
      <c r="H613"/>
    </row>
    <row r="614" spans="1:8" s="17" customFormat="1" hidden="1">
      <c r="A614" s="12"/>
      <c r="B614" s="13"/>
      <c r="C614" s="2"/>
      <c r="D614" s="2" t="s">
        <v>7</v>
      </c>
      <c r="E614" s="4"/>
      <c r="F614" s="5"/>
      <c r="G614" s="5"/>
      <c r="H614"/>
    </row>
    <row r="615" spans="1:8" s="17" customFormat="1" hidden="1">
      <c r="A615" s="12"/>
      <c r="B615" s="13"/>
      <c r="C615" s="2"/>
      <c r="D615" s="2" t="s">
        <v>7</v>
      </c>
      <c r="E615" s="4"/>
      <c r="F615" s="5"/>
      <c r="G615" s="5"/>
      <c r="H615"/>
    </row>
    <row r="616" spans="1:8" s="17" customFormat="1" hidden="1">
      <c r="A616" s="12"/>
      <c r="B616" s="13"/>
      <c r="C616" s="2"/>
      <c r="D616" s="2" t="s">
        <v>7</v>
      </c>
      <c r="E616" s="4"/>
      <c r="F616" s="5"/>
      <c r="G616" s="5"/>
      <c r="H616"/>
    </row>
    <row r="617" spans="1:8" s="17" customFormat="1" hidden="1">
      <c r="A617" s="12"/>
      <c r="B617" s="13"/>
      <c r="C617" s="2"/>
      <c r="D617" s="2" t="s">
        <v>7</v>
      </c>
      <c r="E617" s="4"/>
      <c r="F617" s="5"/>
      <c r="G617" s="5"/>
      <c r="H617"/>
    </row>
    <row r="618" spans="1:8" s="17" customFormat="1" hidden="1">
      <c r="A618" s="12"/>
      <c r="B618" s="13"/>
      <c r="C618" s="2"/>
      <c r="D618" s="2" t="s">
        <v>7</v>
      </c>
      <c r="E618" s="4"/>
      <c r="F618" s="5"/>
      <c r="G618" s="5"/>
      <c r="H618"/>
    </row>
    <row r="619" spans="1:8" s="17" customFormat="1" hidden="1">
      <c r="A619" s="12"/>
      <c r="B619" s="13"/>
      <c r="C619" s="2"/>
      <c r="D619" s="2" t="s">
        <v>7</v>
      </c>
      <c r="E619" s="4"/>
      <c r="F619" s="5"/>
      <c r="G619" s="5"/>
      <c r="H619"/>
    </row>
    <row r="620" spans="1:8" s="17" customFormat="1" hidden="1">
      <c r="A620" s="12"/>
      <c r="B620" s="13"/>
      <c r="C620" s="2"/>
      <c r="D620" s="2" t="s">
        <v>7</v>
      </c>
      <c r="E620" s="4"/>
      <c r="F620" s="5"/>
      <c r="G620" s="5"/>
      <c r="H620"/>
    </row>
    <row r="621" spans="1:8" s="17" customFormat="1" hidden="1">
      <c r="A621" s="12"/>
      <c r="B621" s="13"/>
      <c r="C621" s="2"/>
      <c r="D621" s="2" t="s">
        <v>7</v>
      </c>
      <c r="E621" s="4"/>
      <c r="F621" s="5"/>
      <c r="G621" s="5"/>
      <c r="H621"/>
    </row>
    <row r="622" spans="1:8" s="17" customFormat="1" hidden="1">
      <c r="A622" s="12"/>
      <c r="B622" s="13"/>
      <c r="C622" s="2"/>
      <c r="D622" s="2" t="s">
        <v>7</v>
      </c>
      <c r="E622" s="4"/>
      <c r="F622" s="5"/>
      <c r="G622" s="5"/>
      <c r="H622"/>
    </row>
    <row r="623" spans="1:8" s="17" customFormat="1" hidden="1">
      <c r="A623" s="12"/>
      <c r="B623" s="13"/>
      <c r="C623" s="2"/>
      <c r="D623" s="2" t="s">
        <v>7</v>
      </c>
      <c r="E623" s="4"/>
      <c r="F623" s="5"/>
      <c r="G623" s="5"/>
      <c r="H623"/>
    </row>
    <row r="624" spans="1:8" s="17" customFormat="1" hidden="1">
      <c r="A624" s="12"/>
      <c r="B624" s="13"/>
      <c r="C624" s="2"/>
      <c r="D624" s="2" t="s">
        <v>7</v>
      </c>
      <c r="E624" s="4"/>
      <c r="F624" s="5"/>
      <c r="G624" s="5"/>
      <c r="H624"/>
    </row>
    <row r="625" spans="1:8" s="17" customFormat="1" hidden="1">
      <c r="A625" s="12"/>
      <c r="B625" s="13"/>
      <c r="C625" s="2"/>
      <c r="D625" s="2" t="s">
        <v>7</v>
      </c>
      <c r="E625" s="4"/>
      <c r="F625" s="5"/>
      <c r="G625" s="5"/>
      <c r="H625"/>
    </row>
    <row r="626" spans="1:8" s="17" customFormat="1" hidden="1">
      <c r="A626" s="12"/>
      <c r="B626" s="13"/>
      <c r="C626" s="2"/>
      <c r="D626" s="2" t="s">
        <v>7</v>
      </c>
      <c r="E626" s="4"/>
      <c r="F626" s="5"/>
      <c r="G626" s="5"/>
      <c r="H626"/>
    </row>
    <row r="627" spans="1:8" s="17" customFormat="1" hidden="1">
      <c r="A627" s="12"/>
      <c r="B627" s="13"/>
      <c r="C627" s="2"/>
      <c r="D627" s="2" t="s">
        <v>7</v>
      </c>
      <c r="E627" s="4"/>
      <c r="F627" s="5"/>
      <c r="G627" s="5"/>
      <c r="H627"/>
    </row>
    <row r="628" spans="1:8" s="17" customFormat="1" hidden="1">
      <c r="A628" s="12"/>
      <c r="B628" s="13"/>
      <c r="C628" s="2"/>
      <c r="D628" s="2" t="s">
        <v>7</v>
      </c>
      <c r="E628" s="4"/>
      <c r="F628" s="5"/>
      <c r="G628" s="5"/>
      <c r="H628"/>
    </row>
    <row r="629" spans="1:8" hidden="1">
      <c r="A629" s="3"/>
      <c r="B629" s="47"/>
      <c r="C629" s="48"/>
      <c r="D629" s="2" t="s">
        <v>7</v>
      </c>
      <c r="E629" s="4"/>
      <c r="F629" s="5"/>
      <c r="G629" s="5"/>
      <c r="H629"/>
    </row>
    <row r="630" spans="1:8" hidden="1">
      <c r="A630" s="3"/>
      <c r="B630" s="47"/>
      <c r="C630" s="6"/>
      <c r="D630" s="2" t="s">
        <v>7</v>
      </c>
      <c r="E630" s="4"/>
      <c r="F630" s="5"/>
      <c r="G630" s="5"/>
      <c r="H630"/>
    </row>
    <row r="631" spans="1:8" hidden="1">
      <c r="A631" s="3"/>
      <c r="B631" s="47"/>
      <c r="C631" s="6"/>
      <c r="D631" s="2" t="s">
        <v>7</v>
      </c>
      <c r="E631" s="4"/>
      <c r="F631" s="5"/>
      <c r="G631" s="5"/>
      <c r="H631"/>
    </row>
    <row r="632" spans="1:8" hidden="1">
      <c r="A632" s="3"/>
      <c r="B632" s="47"/>
      <c r="C632" s="6"/>
      <c r="D632" s="2" t="s">
        <v>7</v>
      </c>
      <c r="E632" s="4"/>
      <c r="F632" s="5"/>
      <c r="G632" s="5"/>
      <c r="H632"/>
    </row>
    <row r="633" spans="1:8" hidden="1">
      <c r="A633" s="3"/>
      <c r="B633" s="47"/>
      <c r="C633" s="6"/>
      <c r="D633" s="2" t="s">
        <v>7</v>
      </c>
      <c r="E633" s="4"/>
      <c r="F633" s="5"/>
      <c r="G633" s="5"/>
      <c r="H633"/>
    </row>
    <row r="634" spans="1:8" hidden="1">
      <c r="A634" s="3"/>
      <c r="B634" s="47"/>
      <c r="C634" s="6"/>
      <c r="D634" s="2" t="s">
        <v>7</v>
      </c>
      <c r="E634" s="15"/>
      <c r="F634" s="5"/>
      <c r="G634" s="5"/>
      <c r="H634"/>
    </row>
    <row r="635" spans="1:8" hidden="1">
      <c r="A635" s="3"/>
      <c r="B635" s="47"/>
      <c r="C635" s="13"/>
      <c r="D635" s="2" t="s">
        <v>7</v>
      </c>
      <c r="E635" s="15"/>
      <c r="F635" s="5"/>
      <c r="G635" s="5"/>
      <c r="H635"/>
    </row>
    <row r="636" spans="1:8" hidden="1">
      <c r="A636" s="3"/>
      <c r="B636" s="47"/>
      <c r="C636" s="13"/>
      <c r="D636" s="2" t="s">
        <v>7</v>
      </c>
      <c r="E636" s="15"/>
      <c r="F636" s="5"/>
      <c r="G636" s="5"/>
      <c r="H636"/>
    </row>
    <row r="637" spans="1:8" hidden="1">
      <c r="A637" s="3"/>
      <c r="B637" s="47"/>
      <c r="C637" s="13"/>
      <c r="D637" s="2" t="s">
        <v>7</v>
      </c>
      <c r="E637" s="15"/>
      <c r="F637" s="5"/>
      <c r="G637" s="5"/>
      <c r="H637"/>
    </row>
    <row r="638" spans="1:8" hidden="1">
      <c r="A638" s="3"/>
      <c r="B638" s="47"/>
      <c r="C638" s="13"/>
      <c r="D638" s="2" t="s">
        <v>7</v>
      </c>
      <c r="E638" s="15"/>
      <c r="F638" s="49"/>
      <c r="G638" s="5"/>
      <c r="H638"/>
    </row>
    <row r="639" spans="1:8" hidden="1">
      <c r="A639" s="3"/>
      <c r="B639" s="47"/>
      <c r="C639" s="13"/>
      <c r="D639" s="2" t="s">
        <v>7</v>
      </c>
      <c r="E639" s="15"/>
      <c r="F639" s="5"/>
      <c r="G639" s="5"/>
      <c r="H639"/>
    </row>
    <row r="640" spans="1:8" hidden="1">
      <c r="A640" s="3"/>
      <c r="B640" s="2"/>
      <c r="C640" s="2"/>
      <c r="D640" s="2" t="s">
        <v>7</v>
      </c>
      <c r="E640" s="4"/>
      <c r="F640" s="5"/>
      <c r="G640" s="5"/>
      <c r="H640"/>
    </row>
    <row r="641" spans="1:8" hidden="1">
      <c r="A641" s="3"/>
      <c r="B641" s="2"/>
      <c r="C641" s="2"/>
      <c r="D641" s="2" t="s">
        <v>7</v>
      </c>
      <c r="E641" s="4"/>
      <c r="F641" s="5"/>
      <c r="G641" s="5"/>
      <c r="H641"/>
    </row>
    <row r="642" spans="1:8" hidden="1">
      <c r="A642" s="8"/>
      <c r="B642" s="9"/>
      <c r="C642" s="9" t="s">
        <v>8</v>
      </c>
      <c r="D642" s="9"/>
      <c r="E642" s="10"/>
      <c r="F642" s="11"/>
      <c r="G642" s="11">
        <f>SUM(G609:G641)</f>
        <v>0</v>
      </c>
      <c r="H642"/>
    </row>
    <row r="643" spans="1:8" s="17" customFormat="1" hidden="1">
      <c r="A643" s="12"/>
      <c r="B643" s="13" t="s">
        <v>34</v>
      </c>
      <c r="C643" s="2"/>
      <c r="D643" s="2" t="s">
        <v>7</v>
      </c>
      <c r="E643" s="4"/>
      <c r="F643" s="5"/>
      <c r="G643" s="5"/>
      <c r="H643"/>
    </row>
    <row r="644" spans="1:8" hidden="1">
      <c r="A644" s="3"/>
      <c r="B644" s="47"/>
      <c r="C644" s="13"/>
      <c r="D644" s="2" t="s">
        <v>7</v>
      </c>
      <c r="E644" s="15"/>
      <c r="F644" s="5"/>
      <c r="G644" s="5"/>
      <c r="H644"/>
    </row>
    <row r="645" spans="1:8" hidden="1">
      <c r="A645" s="3"/>
      <c r="B645" s="47"/>
      <c r="C645" s="13"/>
      <c r="D645" s="2" t="s">
        <v>7</v>
      </c>
      <c r="E645" s="15"/>
      <c r="F645" s="5"/>
      <c r="G645" s="5"/>
      <c r="H645"/>
    </row>
    <row r="646" spans="1:8" hidden="1">
      <c r="A646" s="3"/>
      <c r="B646" s="47"/>
      <c r="C646" s="13"/>
      <c r="D646" s="2" t="s">
        <v>7</v>
      </c>
      <c r="E646" s="15"/>
      <c r="F646" s="5"/>
      <c r="G646" s="5"/>
      <c r="H646"/>
    </row>
    <row r="647" spans="1:8" hidden="1">
      <c r="A647" s="3"/>
      <c r="B647" s="47"/>
      <c r="C647" s="13"/>
      <c r="D647" s="2" t="s">
        <v>7</v>
      </c>
      <c r="E647" s="15"/>
      <c r="F647" s="5"/>
      <c r="G647" s="5"/>
      <c r="H647"/>
    </row>
    <row r="648" spans="1:8" hidden="1">
      <c r="A648" s="3"/>
      <c r="B648" s="47"/>
      <c r="C648" s="13"/>
      <c r="D648" s="2" t="s">
        <v>7</v>
      </c>
      <c r="E648" s="15"/>
      <c r="F648" s="5"/>
      <c r="G648" s="5"/>
      <c r="H648"/>
    </row>
    <row r="649" spans="1:8" hidden="1">
      <c r="A649" s="3"/>
      <c r="B649" s="47"/>
      <c r="C649" s="13"/>
      <c r="D649" s="2" t="s">
        <v>7</v>
      </c>
      <c r="E649" s="15"/>
      <c r="F649" s="49"/>
      <c r="G649" s="5"/>
      <c r="H649"/>
    </row>
    <row r="650" spans="1:8" hidden="1">
      <c r="A650" s="3"/>
      <c r="B650" s="47"/>
      <c r="C650" s="13"/>
      <c r="D650" s="2" t="s">
        <v>7</v>
      </c>
      <c r="E650" s="15"/>
      <c r="F650" s="5"/>
      <c r="G650" s="5"/>
      <c r="H650"/>
    </row>
    <row r="651" spans="1:8" hidden="1">
      <c r="A651" s="12"/>
      <c r="B651" s="13"/>
      <c r="C651" s="2"/>
      <c r="D651" s="2" t="s">
        <v>7</v>
      </c>
      <c r="E651" s="4"/>
      <c r="F651" s="5"/>
      <c r="G651" s="5"/>
      <c r="H651"/>
    </row>
    <row r="652" spans="1:8" hidden="1">
      <c r="A652" s="12"/>
      <c r="B652" s="13"/>
      <c r="C652" s="2"/>
      <c r="D652" s="2"/>
      <c r="E652" s="15"/>
      <c r="F652" s="14"/>
      <c r="G652" s="14"/>
      <c r="H652"/>
    </row>
    <row r="653" spans="1:8" hidden="1">
      <c r="A653" s="12"/>
      <c r="B653" s="13"/>
      <c r="C653" s="2"/>
      <c r="D653" s="2"/>
      <c r="E653" s="15"/>
      <c r="F653" s="14"/>
      <c r="G653" s="14"/>
      <c r="H653"/>
    </row>
    <row r="654" spans="1:8" hidden="1">
      <c r="A654" s="12"/>
      <c r="B654" s="13"/>
      <c r="C654" s="2"/>
      <c r="D654" s="2"/>
      <c r="E654" s="15"/>
      <c r="F654" s="14"/>
      <c r="G654" s="14"/>
      <c r="H654"/>
    </row>
    <row r="655" spans="1:8" hidden="1">
      <c r="A655" s="12"/>
      <c r="B655" s="13"/>
      <c r="C655" s="2"/>
      <c r="D655" s="2"/>
      <c r="E655" s="15"/>
      <c r="F655" s="14"/>
      <c r="G655" s="14"/>
      <c r="H655"/>
    </row>
    <row r="656" spans="1:8" hidden="1">
      <c r="A656" s="12"/>
      <c r="B656" s="13"/>
      <c r="C656" s="2"/>
      <c r="D656" s="2"/>
      <c r="E656" s="15"/>
      <c r="F656" s="14"/>
      <c r="G656" s="14"/>
      <c r="H656"/>
    </row>
    <row r="657" spans="1:8" hidden="1">
      <c r="A657" s="12"/>
      <c r="B657" s="13"/>
      <c r="C657" s="2"/>
      <c r="D657" s="2"/>
      <c r="E657" s="4"/>
      <c r="F657" s="5"/>
      <c r="G657" s="5"/>
      <c r="H657"/>
    </row>
    <row r="658" spans="1:8" hidden="1">
      <c r="A658" s="8"/>
      <c r="B658" s="9"/>
      <c r="C658" s="9" t="s">
        <v>8</v>
      </c>
      <c r="D658" s="9"/>
      <c r="E658" s="10"/>
      <c r="F658" s="11"/>
      <c r="G658" s="11">
        <f>SUM(G643:G657)</f>
        <v>0</v>
      </c>
      <c r="H658"/>
    </row>
    <row r="659" spans="1:8" s="17" customFormat="1" hidden="1">
      <c r="A659" s="12"/>
      <c r="B659" s="13" t="s">
        <v>39</v>
      </c>
      <c r="C659" s="2"/>
      <c r="D659" s="2" t="s">
        <v>7</v>
      </c>
      <c r="E659" s="4"/>
      <c r="F659" s="5"/>
      <c r="G659" s="5"/>
      <c r="H659"/>
    </row>
    <row r="660" spans="1:8" hidden="1">
      <c r="A660" s="3"/>
      <c r="B660" s="47"/>
      <c r="C660" s="48"/>
      <c r="D660" s="2" t="s">
        <v>7</v>
      </c>
      <c r="E660" s="4"/>
      <c r="F660" s="5"/>
      <c r="G660" s="5"/>
      <c r="H660"/>
    </row>
    <row r="661" spans="1:8" hidden="1">
      <c r="A661" s="3"/>
      <c r="B661" s="47"/>
      <c r="C661" s="6"/>
      <c r="D661" s="2" t="s">
        <v>7</v>
      </c>
      <c r="E661" s="4"/>
      <c r="F661" s="5"/>
      <c r="G661" s="5"/>
      <c r="H661"/>
    </row>
    <row r="662" spans="1:8" hidden="1">
      <c r="A662" s="3"/>
      <c r="B662" s="47"/>
      <c r="C662" s="6"/>
      <c r="D662" s="2" t="s">
        <v>7</v>
      </c>
      <c r="E662" s="4"/>
      <c r="F662" s="5"/>
      <c r="G662" s="5"/>
      <c r="H662"/>
    </row>
    <row r="663" spans="1:8" hidden="1">
      <c r="A663" s="3"/>
      <c r="B663" s="47"/>
      <c r="C663" s="6"/>
      <c r="D663" s="2" t="s">
        <v>7</v>
      </c>
      <c r="E663" s="4"/>
      <c r="F663" s="5"/>
      <c r="G663" s="5"/>
      <c r="H663"/>
    </row>
    <row r="664" spans="1:8" hidden="1">
      <c r="A664" s="3"/>
      <c r="B664" s="47"/>
      <c r="C664" s="13"/>
      <c r="D664" s="2" t="s">
        <v>7</v>
      </c>
      <c r="E664" s="15"/>
      <c r="F664" s="5"/>
      <c r="G664" s="5"/>
      <c r="H664"/>
    </row>
    <row r="665" spans="1:8" hidden="1">
      <c r="A665" s="3"/>
      <c r="B665" s="47"/>
      <c r="C665" s="13"/>
      <c r="D665" s="2" t="s">
        <v>7</v>
      </c>
      <c r="E665" s="15"/>
      <c r="F665" s="5"/>
      <c r="G665" s="5"/>
      <c r="H665"/>
    </row>
    <row r="666" spans="1:8" hidden="1">
      <c r="A666" s="3"/>
      <c r="B666" s="47"/>
      <c r="C666" s="13"/>
      <c r="D666" s="2" t="s">
        <v>7</v>
      </c>
      <c r="E666" s="15"/>
      <c r="F666" s="5"/>
      <c r="G666" s="5"/>
      <c r="H666"/>
    </row>
    <row r="667" spans="1:8" hidden="1">
      <c r="A667" s="3"/>
      <c r="B667" s="47"/>
      <c r="C667" s="13"/>
      <c r="D667" s="2" t="s">
        <v>7</v>
      </c>
      <c r="E667" s="15"/>
      <c r="F667" s="5"/>
      <c r="G667" s="5"/>
      <c r="H667"/>
    </row>
    <row r="668" spans="1:8" hidden="1">
      <c r="A668" s="3"/>
      <c r="B668" s="47"/>
      <c r="C668" s="13"/>
      <c r="D668" s="2" t="s">
        <v>7</v>
      </c>
      <c r="E668" s="15"/>
      <c r="F668" s="5"/>
      <c r="G668" s="5"/>
      <c r="H668"/>
    </row>
    <row r="669" spans="1:8" hidden="1">
      <c r="A669" s="3"/>
      <c r="B669" s="47"/>
      <c r="C669" s="13"/>
      <c r="D669" s="2" t="s">
        <v>7</v>
      </c>
      <c r="E669" s="15"/>
      <c r="F669" s="5"/>
      <c r="G669" s="5"/>
      <c r="H669"/>
    </row>
    <row r="670" spans="1:8" hidden="1">
      <c r="A670" s="3"/>
      <c r="B670" s="47"/>
      <c r="C670" s="13"/>
      <c r="D670" s="2" t="s">
        <v>7</v>
      </c>
      <c r="E670" s="15"/>
      <c r="F670" s="5"/>
      <c r="G670" s="5"/>
      <c r="H670"/>
    </row>
    <row r="671" spans="1:8" hidden="1">
      <c r="A671" s="3"/>
      <c r="B671" s="2"/>
      <c r="C671" s="2"/>
      <c r="D671" s="2" t="s">
        <v>7</v>
      </c>
      <c r="E671" s="4"/>
      <c r="F671" s="5"/>
      <c r="G671" s="5"/>
      <c r="H671"/>
    </row>
    <row r="672" spans="1:8" hidden="1">
      <c r="A672" s="3"/>
      <c r="B672" s="2"/>
      <c r="C672" s="2"/>
      <c r="D672" s="2"/>
      <c r="E672" s="4"/>
      <c r="F672" s="5"/>
      <c r="G672" s="5"/>
      <c r="H672"/>
    </row>
    <row r="673" spans="1:8" hidden="1">
      <c r="A673" s="3"/>
      <c r="B673" s="2"/>
      <c r="C673" s="2"/>
      <c r="D673" s="2"/>
      <c r="E673" s="4"/>
      <c r="F673" s="5"/>
      <c r="G673" s="5"/>
      <c r="H673"/>
    </row>
    <row r="674" spans="1:8" hidden="1">
      <c r="A674" s="3"/>
      <c r="B674" s="2"/>
      <c r="C674" s="2"/>
      <c r="D674" s="2"/>
      <c r="E674" s="4"/>
      <c r="F674" s="5"/>
      <c r="G674" s="5"/>
      <c r="H674"/>
    </row>
    <row r="675" spans="1:8" hidden="1">
      <c r="A675" s="8"/>
      <c r="B675" s="9"/>
      <c r="C675" s="9" t="s">
        <v>8</v>
      </c>
      <c r="D675" s="9"/>
      <c r="E675" s="10"/>
      <c r="F675" s="11"/>
      <c r="G675" s="11">
        <f>SUM(G659:G674)</f>
        <v>0</v>
      </c>
      <c r="H675"/>
    </row>
    <row r="676" spans="1:8" s="17" customFormat="1" hidden="1">
      <c r="A676" s="12"/>
      <c r="B676" s="13" t="s">
        <v>29</v>
      </c>
      <c r="C676" s="2"/>
      <c r="D676" s="2" t="s">
        <v>7</v>
      </c>
      <c r="E676" s="4"/>
      <c r="F676" s="5"/>
      <c r="G676" s="5"/>
      <c r="H676"/>
    </row>
    <row r="677" spans="1:8" hidden="1">
      <c r="A677" s="3"/>
      <c r="B677" s="47"/>
      <c r="C677" s="6"/>
      <c r="D677" s="2" t="s">
        <v>7</v>
      </c>
      <c r="E677" s="4"/>
      <c r="F677" s="5"/>
      <c r="G677" s="5"/>
      <c r="H677"/>
    </row>
    <row r="678" spans="1:8" hidden="1">
      <c r="A678" s="3"/>
      <c r="B678" s="47"/>
      <c r="C678" s="6"/>
      <c r="D678" s="2" t="s">
        <v>7</v>
      </c>
      <c r="E678" s="4"/>
      <c r="F678" s="5"/>
      <c r="G678" s="5"/>
      <c r="H678"/>
    </row>
    <row r="679" spans="1:8" hidden="1">
      <c r="A679" s="3"/>
      <c r="B679" s="47"/>
      <c r="C679" s="6"/>
      <c r="D679" s="2" t="s">
        <v>7</v>
      </c>
      <c r="E679" s="4"/>
      <c r="F679" s="5"/>
      <c r="G679" s="5"/>
      <c r="H679"/>
    </row>
    <row r="680" spans="1:8" hidden="1">
      <c r="A680" s="3"/>
      <c r="B680" s="47"/>
      <c r="C680" s="6"/>
      <c r="D680" s="2" t="s">
        <v>7</v>
      </c>
      <c r="E680" s="4"/>
      <c r="F680" s="5"/>
      <c r="G680" s="5"/>
      <c r="H680"/>
    </row>
    <row r="681" spans="1:8" hidden="1">
      <c r="A681" s="3"/>
      <c r="B681" s="47"/>
      <c r="C681" s="6"/>
      <c r="D681" s="2" t="s">
        <v>7</v>
      </c>
      <c r="E681" s="4"/>
      <c r="F681" s="5"/>
      <c r="G681" s="5"/>
      <c r="H681"/>
    </row>
    <row r="682" spans="1:8" hidden="1">
      <c r="A682" s="3"/>
      <c r="B682" s="47"/>
      <c r="C682" s="6"/>
      <c r="D682" s="2" t="s">
        <v>7</v>
      </c>
      <c r="E682" s="4"/>
      <c r="F682" s="5"/>
      <c r="G682" s="5"/>
      <c r="H682"/>
    </row>
    <row r="683" spans="1:8" hidden="1">
      <c r="A683" s="3"/>
      <c r="B683" s="47"/>
      <c r="C683" s="6"/>
      <c r="D683" s="2" t="s">
        <v>7</v>
      </c>
      <c r="E683" s="4"/>
      <c r="F683" s="5"/>
      <c r="G683" s="5"/>
      <c r="H683"/>
    </row>
    <row r="684" spans="1:8" hidden="1">
      <c r="A684" s="3"/>
      <c r="B684" s="47"/>
      <c r="C684" s="6"/>
      <c r="D684" s="2" t="s">
        <v>7</v>
      </c>
      <c r="E684" s="4"/>
      <c r="F684" s="5"/>
      <c r="G684" s="5"/>
      <c r="H684"/>
    </row>
    <row r="685" spans="1:8" hidden="1">
      <c r="A685" s="3"/>
      <c r="B685" s="47"/>
      <c r="C685" s="6"/>
      <c r="D685" s="2" t="s">
        <v>7</v>
      </c>
      <c r="E685" s="4"/>
      <c r="F685" s="5"/>
      <c r="G685" s="5"/>
      <c r="H685"/>
    </row>
    <row r="686" spans="1:8" hidden="1">
      <c r="A686" s="3"/>
      <c r="B686" s="47"/>
      <c r="C686" s="6"/>
      <c r="D686" s="2" t="s">
        <v>7</v>
      </c>
      <c r="E686" s="4"/>
      <c r="F686" s="5"/>
      <c r="G686" s="5"/>
      <c r="H686"/>
    </row>
    <row r="687" spans="1:8" hidden="1">
      <c r="A687" s="3"/>
      <c r="B687" s="47"/>
      <c r="C687" s="6"/>
      <c r="D687" s="2" t="s">
        <v>7</v>
      </c>
      <c r="E687" s="4"/>
      <c r="F687" s="5"/>
      <c r="G687" s="5"/>
      <c r="H687"/>
    </row>
    <row r="688" spans="1:8" hidden="1">
      <c r="A688" s="3"/>
      <c r="B688" s="47"/>
      <c r="C688" s="6"/>
      <c r="D688" s="2" t="s">
        <v>7</v>
      </c>
      <c r="E688" s="4"/>
      <c r="F688" s="5"/>
      <c r="G688" s="5"/>
      <c r="H688"/>
    </row>
    <row r="689" spans="1:8" hidden="1">
      <c r="A689" s="3"/>
      <c r="B689" s="47"/>
      <c r="C689" s="6"/>
      <c r="D689" s="2" t="s">
        <v>7</v>
      </c>
      <c r="E689" s="4"/>
      <c r="F689" s="5"/>
      <c r="G689" s="5"/>
      <c r="H689"/>
    </row>
    <row r="690" spans="1:8" hidden="1">
      <c r="A690" s="3"/>
      <c r="B690" s="47"/>
      <c r="C690" s="2"/>
      <c r="D690" s="2" t="s">
        <v>7</v>
      </c>
      <c r="E690" s="4"/>
      <c r="F690" s="5"/>
      <c r="G690" s="5"/>
      <c r="H690"/>
    </row>
    <row r="691" spans="1:8" hidden="1">
      <c r="A691" s="3"/>
      <c r="B691" s="47"/>
      <c r="C691" s="2"/>
      <c r="D691" s="2" t="s">
        <v>7</v>
      </c>
      <c r="E691" s="4"/>
      <c r="F691" s="5"/>
      <c r="G691" s="5"/>
      <c r="H691"/>
    </row>
    <row r="692" spans="1:8" hidden="1">
      <c r="A692" s="3"/>
      <c r="B692" s="47"/>
      <c r="C692" s="2"/>
      <c r="D692" s="2" t="s">
        <v>7</v>
      </c>
      <c r="E692" s="4">
        <v>1</v>
      </c>
      <c r="F692" s="5"/>
      <c r="G692" s="5"/>
      <c r="H692"/>
    </row>
    <row r="693" spans="1:8" hidden="1">
      <c r="A693" s="3"/>
      <c r="B693" s="47"/>
      <c r="C693" s="2"/>
      <c r="D693" s="2" t="s">
        <v>7</v>
      </c>
      <c r="E693" s="4">
        <v>1</v>
      </c>
      <c r="F693" s="5"/>
      <c r="G693" s="5"/>
      <c r="H693"/>
    </row>
    <row r="694" spans="1:8" hidden="1">
      <c r="A694" s="3"/>
      <c r="B694" s="47"/>
      <c r="C694" s="2"/>
      <c r="D694" s="2" t="s">
        <v>7</v>
      </c>
      <c r="E694" s="4">
        <v>1</v>
      </c>
      <c r="F694" s="5"/>
      <c r="G694" s="5"/>
      <c r="H694"/>
    </row>
    <row r="695" spans="1:8" hidden="1">
      <c r="A695" s="3"/>
      <c r="B695" s="47"/>
      <c r="C695" s="2"/>
      <c r="D695" s="2" t="s">
        <v>7</v>
      </c>
      <c r="E695" s="4">
        <v>1</v>
      </c>
      <c r="F695" s="5"/>
      <c r="G695" s="5"/>
      <c r="H695"/>
    </row>
    <row r="696" spans="1:8" hidden="1">
      <c r="A696" s="3"/>
      <c r="B696" s="47"/>
      <c r="C696" s="2"/>
      <c r="D696" s="2" t="s">
        <v>7</v>
      </c>
      <c r="E696" s="4">
        <v>1</v>
      </c>
      <c r="F696" s="5"/>
      <c r="G696" s="5"/>
      <c r="H696"/>
    </row>
    <row r="697" spans="1:8" hidden="1">
      <c r="A697" s="3"/>
      <c r="B697" s="47"/>
      <c r="C697" s="2"/>
      <c r="D697" s="2" t="s">
        <v>7</v>
      </c>
      <c r="E697" s="4">
        <v>1</v>
      </c>
      <c r="F697" s="5"/>
      <c r="G697" s="5"/>
      <c r="H697"/>
    </row>
    <row r="698" spans="1:8" hidden="1">
      <c r="A698" s="3"/>
      <c r="B698" s="47"/>
      <c r="C698" s="2"/>
      <c r="D698" s="2" t="s">
        <v>7</v>
      </c>
      <c r="E698" s="4">
        <v>2</v>
      </c>
      <c r="F698" s="5"/>
      <c r="G698" s="5"/>
      <c r="H698"/>
    </row>
    <row r="699" spans="1:8" hidden="1">
      <c r="A699" s="3"/>
      <c r="B699" s="47"/>
      <c r="C699" s="2"/>
      <c r="D699" s="2" t="s">
        <v>10</v>
      </c>
      <c r="E699" s="4">
        <v>3</v>
      </c>
      <c r="F699" s="5"/>
      <c r="G699" s="5"/>
      <c r="H699"/>
    </row>
    <row r="700" spans="1:8" hidden="1">
      <c r="A700" s="3"/>
      <c r="B700" s="47"/>
      <c r="C700" s="6"/>
      <c r="D700" s="2" t="s">
        <v>7</v>
      </c>
      <c r="E700" s="4">
        <v>2</v>
      </c>
      <c r="F700" s="5"/>
      <c r="G700" s="5"/>
      <c r="H700"/>
    </row>
    <row r="701" spans="1:8" hidden="1">
      <c r="A701" s="3"/>
      <c r="B701" s="47"/>
      <c r="C701" s="6"/>
      <c r="D701" s="2" t="s">
        <v>7</v>
      </c>
      <c r="E701" s="4">
        <v>1</v>
      </c>
      <c r="F701" s="5"/>
      <c r="G701" s="5"/>
      <c r="H701"/>
    </row>
    <row r="702" spans="1:8" hidden="1">
      <c r="A702" s="3"/>
      <c r="B702" s="47"/>
      <c r="C702" s="2"/>
      <c r="D702" s="2" t="s">
        <v>7</v>
      </c>
      <c r="E702" s="4">
        <v>2</v>
      </c>
      <c r="F702" s="5"/>
      <c r="G702" s="5"/>
      <c r="H702"/>
    </row>
    <row r="703" spans="1:8" hidden="1">
      <c r="A703" s="3"/>
      <c r="B703" s="47"/>
      <c r="C703" s="6"/>
      <c r="D703" s="2" t="s">
        <v>7</v>
      </c>
      <c r="E703" s="4">
        <v>2</v>
      </c>
      <c r="F703" s="5"/>
      <c r="G703" s="5"/>
      <c r="H703"/>
    </row>
    <row r="704" spans="1:8" hidden="1">
      <c r="A704" s="3"/>
      <c r="B704" s="47"/>
      <c r="C704" s="2"/>
      <c r="D704" s="2" t="s">
        <v>7</v>
      </c>
      <c r="E704" s="4">
        <v>1</v>
      </c>
      <c r="F704" s="5"/>
      <c r="G704" s="5"/>
      <c r="H704"/>
    </row>
    <row r="705" spans="1:8" hidden="1">
      <c r="A705" s="3"/>
      <c r="B705" s="47"/>
      <c r="C705" s="2"/>
      <c r="D705" s="2" t="s">
        <v>7</v>
      </c>
      <c r="E705" s="4">
        <v>1</v>
      </c>
      <c r="F705" s="5"/>
      <c r="G705" s="5"/>
      <c r="H705"/>
    </row>
    <row r="706" spans="1:8" hidden="1">
      <c r="A706" s="3"/>
      <c r="B706" s="47"/>
      <c r="C706" s="2"/>
      <c r="D706" s="2" t="s">
        <v>7</v>
      </c>
      <c r="E706" s="4">
        <v>1</v>
      </c>
      <c r="F706" s="5"/>
      <c r="G706" s="5"/>
      <c r="H706"/>
    </row>
    <row r="707" spans="1:8" hidden="1">
      <c r="A707" s="3"/>
      <c r="B707" s="47"/>
      <c r="C707" s="2"/>
      <c r="D707" s="2" t="s">
        <v>7</v>
      </c>
      <c r="E707" s="4">
        <v>1</v>
      </c>
      <c r="F707" s="5"/>
      <c r="G707" s="5"/>
      <c r="H707"/>
    </row>
    <row r="708" spans="1:8" hidden="1">
      <c r="A708" s="3"/>
      <c r="B708" s="47"/>
      <c r="C708" s="2"/>
      <c r="D708" s="2" t="s">
        <v>7</v>
      </c>
      <c r="E708" s="4">
        <v>2</v>
      </c>
      <c r="F708" s="5"/>
      <c r="G708" s="5"/>
      <c r="H708"/>
    </row>
    <row r="709" spans="1:8" hidden="1">
      <c r="A709" s="3"/>
      <c r="B709" s="47"/>
      <c r="C709" s="2"/>
      <c r="D709" s="2" t="s">
        <v>7</v>
      </c>
      <c r="E709" s="4">
        <v>2</v>
      </c>
      <c r="F709" s="5"/>
      <c r="G709" s="5"/>
      <c r="H709"/>
    </row>
    <row r="710" spans="1:8" hidden="1">
      <c r="A710" s="3"/>
      <c r="B710" s="47"/>
      <c r="C710" s="2"/>
      <c r="D710" s="2" t="s">
        <v>7</v>
      </c>
      <c r="E710" s="4">
        <v>1</v>
      </c>
      <c r="F710" s="5"/>
      <c r="G710" s="5"/>
      <c r="H710"/>
    </row>
    <row r="711" spans="1:8" hidden="1">
      <c r="A711" s="3"/>
      <c r="B711" s="47"/>
      <c r="C711" s="2"/>
      <c r="D711" s="2" t="s">
        <v>7</v>
      </c>
      <c r="E711" s="4">
        <v>30</v>
      </c>
      <c r="F711" s="5"/>
      <c r="G711" s="5"/>
      <c r="H711"/>
    </row>
    <row r="712" spans="1:8" hidden="1">
      <c r="A712" s="3"/>
      <c r="B712" s="47"/>
      <c r="C712" s="2"/>
      <c r="D712" s="2" t="s">
        <v>7</v>
      </c>
      <c r="E712" s="4">
        <v>10</v>
      </c>
      <c r="F712" s="5"/>
      <c r="G712" s="5"/>
      <c r="H712"/>
    </row>
    <row r="713" spans="1:8" hidden="1">
      <c r="A713" s="3"/>
      <c r="B713" s="47"/>
      <c r="C713" s="2"/>
      <c r="D713" s="2" t="s">
        <v>7</v>
      </c>
      <c r="E713" s="4">
        <v>16</v>
      </c>
      <c r="F713" s="5"/>
      <c r="G713" s="5"/>
      <c r="H713"/>
    </row>
    <row r="714" spans="1:8" hidden="1">
      <c r="A714" s="3"/>
      <c r="B714" s="47"/>
      <c r="C714" s="2"/>
      <c r="D714" s="2" t="s">
        <v>7</v>
      </c>
      <c r="E714" s="4">
        <v>65</v>
      </c>
      <c r="F714" s="5"/>
      <c r="G714" s="5"/>
      <c r="H714"/>
    </row>
    <row r="715" spans="1:8" hidden="1">
      <c r="A715" s="3"/>
      <c r="B715" s="47"/>
      <c r="C715" s="2"/>
      <c r="D715" s="2" t="s">
        <v>7</v>
      </c>
      <c r="E715" s="4">
        <v>20</v>
      </c>
      <c r="F715" s="5"/>
      <c r="G715" s="5"/>
      <c r="H715"/>
    </row>
    <row r="716" spans="1:8" hidden="1">
      <c r="A716" s="3"/>
      <c r="B716" s="47"/>
      <c r="C716" s="2"/>
      <c r="D716" s="2" t="s">
        <v>7</v>
      </c>
      <c r="E716" s="4">
        <v>1</v>
      </c>
      <c r="F716" s="5"/>
      <c r="G716" s="5"/>
      <c r="H716"/>
    </row>
    <row r="717" spans="1:8" hidden="1">
      <c r="A717" s="3"/>
      <c r="B717" s="47"/>
      <c r="C717" s="2"/>
      <c r="D717" s="2" t="s">
        <v>7</v>
      </c>
      <c r="E717" s="4">
        <v>100</v>
      </c>
      <c r="F717" s="5"/>
      <c r="G717" s="5"/>
      <c r="H717"/>
    </row>
    <row r="718" spans="1:8" hidden="1">
      <c r="A718" s="3"/>
      <c r="B718" s="47"/>
      <c r="C718" s="6"/>
      <c r="D718" s="2" t="s">
        <v>7</v>
      </c>
      <c r="E718" s="4">
        <v>20</v>
      </c>
      <c r="F718" s="5"/>
      <c r="G718" s="5"/>
      <c r="H718"/>
    </row>
    <row r="719" spans="1:8" hidden="1">
      <c r="A719" s="3"/>
      <c r="B719" s="47"/>
      <c r="C719" s="2"/>
      <c r="D719" s="2" t="s">
        <v>7</v>
      </c>
      <c r="E719" s="4">
        <v>100</v>
      </c>
      <c r="F719" s="5"/>
      <c r="G719" s="5"/>
      <c r="H719"/>
    </row>
    <row r="720" spans="1:8" hidden="1">
      <c r="A720" s="3"/>
      <c r="B720" s="47"/>
      <c r="C720" s="2"/>
      <c r="D720" s="2" t="s">
        <v>7</v>
      </c>
      <c r="E720" s="4">
        <v>10</v>
      </c>
      <c r="F720" s="5"/>
      <c r="G720" s="5"/>
      <c r="H720"/>
    </row>
    <row r="721" spans="1:8" hidden="1">
      <c r="A721" s="3"/>
      <c r="B721" s="47"/>
      <c r="C721" s="2"/>
      <c r="D721" s="2" t="s">
        <v>7</v>
      </c>
      <c r="E721" s="4">
        <v>20</v>
      </c>
      <c r="F721" s="5"/>
      <c r="G721" s="5"/>
      <c r="H721"/>
    </row>
    <row r="722" spans="1:8" hidden="1">
      <c r="A722" s="3"/>
      <c r="B722" s="47"/>
      <c r="C722" s="2"/>
      <c r="D722" s="2" t="s">
        <v>7</v>
      </c>
      <c r="E722" s="4">
        <v>2</v>
      </c>
      <c r="F722" s="5"/>
      <c r="G722" s="5"/>
      <c r="H722"/>
    </row>
    <row r="723" spans="1:8" hidden="1">
      <c r="A723" s="3"/>
      <c r="B723" s="47"/>
      <c r="C723" s="6"/>
      <c r="D723" s="2" t="s">
        <v>7</v>
      </c>
      <c r="E723" s="4">
        <v>2</v>
      </c>
      <c r="F723" s="5"/>
      <c r="G723" s="5"/>
      <c r="H723"/>
    </row>
    <row r="724" spans="1:8" hidden="1">
      <c r="A724" s="3"/>
      <c r="B724" s="47"/>
      <c r="C724" s="6"/>
      <c r="D724" s="2" t="s">
        <v>7</v>
      </c>
      <c r="E724" s="4">
        <v>100</v>
      </c>
      <c r="F724" s="5"/>
      <c r="G724" s="5"/>
      <c r="H724"/>
    </row>
    <row r="725" spans="1:8" hidden="1">
      <c r="A725" s="3"/>
      <c r="B725" s="47"/>
      <c r="C725" s="13"/>
      <c r="D725" s="2"/>
      <c r="E725" s="15"/>
      <c r="F725" s="5"/>
      <c r="G725" s="5"/>
      <c r="H725"/>
    </row>
    <row r="726" spans="1:8" s="17" customFormat="1" hidden="1">
      <c r="A726" s="12"/>
      <c r="B726" s="13"/>
      <c r="C726" s="13"/>
      <c r="D726" s="13"/>
      <c r="E726" s="15"/>
      <c r="F726" s="14"/>
      <c r="G726" s="14"/>
      <c r="H726"/>
    </row>
    <row r="727" spans="1:8" s="17" customFormat="1" hidden="1">
      <c r="A727" s="12"/>
      <c r="B727" s="13"/>
      <c r="C727" s="13"/>
      <c r="D727" s="13"/>
      <c r="E727" s="15"/>
      <c r="F727" s="14"/>
      <c r="G727" s="14"/>
      <c r="H727"/>
    </row>
    <row r="728" spans="1:8" s="17" customFormat="1" hidden="1">
      <c r="A728" s="12"/>
      <c r="B728" s="13"/>
      <c r="C728" s="13"/>
      <c r="D728" s="13"/>
      <c r="E728" s="15"/>
      <c r="F728" s="14"/>
      <c r="G728" s="14"/>
      <c r="H728"/>
    </row>
    <row r="729" spans="1:8" s="17" customFormat="1" hidden="1">
      <c r="A729" s="12"/>
      <c r="B729" s="13"/>
      <c r="C729" s="13"/>
      <c r="D729" s="13"/>
      <c r="E729" s="15"/>
      <c r="F729" s="14"/>
      <c r="G729" s="14"/>
      <c r="H729"/>
    </row>
    <row r="730" spans="1:8" s="17" customFormat="1" hidden="1">
      <c r="A730" s="12"/>
      <c r="B730" s="13"/>
      <c r="C730" s="13"/>
      <c r="D730" s="13"/>
      <c r="E730" s="15"/>
      <c r="F730" s="14"/>
      <c r="G730" s="14"/>
      <c r="H730"/>
    </row>
    <row r="731" spans="1:8" s="17" customFormat="1" hidden="1">
      <c r="A731" s="12"/>
      <c r="B731" s="13"/>
      <c r="C731" s="13"/>
      <c r="D731" s="13"/>
      <c r="E731" s="15"/>
      <c r="F731" s="14"/>
      <c r="G731" s="14"/>
      <c r="H731"/>
    </row>
    <row r="732" spans="1:8" s="17" customFormat="1" hidden="1">
      <c r="A732" s="12"/>
      <c r="B732" s="13"/>
      <c r="C732" s="13"/>
      <c r="D732" s="13"/>
      <c r="E732" s="15"/>
      <c r="F732" s="14"/>
      <c r="G732" s="14"/>
      <c r="H732"/>
    </row>
    <row r="733" spans="1:8" hidden="1">
      <c r="A733" s="12"/>
      <c r="B733" s="13"/>
      <c r="C733" s="2"/>
      <c r="D733" s="2"/>
      <c r="E733" s="4"/>
      <c r="F733" s="5"/>
      <c r="G733" s="5"/>
      <c r="H733"/>
    </row>
    <row r="734" spans="1:8" hidden="1">
      <c r="A734" s="8"/>
      <c r="B734" s="9"/>
      <c r="C734" s="9" t="s">
        <v>8</v>
      </c>
      <c r="D734" s="9"/>
      <c r="E734" s="10"/>
      <c r="F734" s="11"/>
      <c r="G734" s="11">
        <f>SUM(G676:G733)</f>
        <v>0</v>
      </c>
      <c r="H734"/>
    </row>
    <row r="735" spans="1:8" s="17" customFormat="1" hidden="1">
      <c r="A735" s="12"/>
      <c r="B735" s="13" t="s">
        <v>41</v>
      </c>
      <c r="C735" s="2"/>
      <c r="D735" s="2" t="s">
        <v>7</v>
      </c>
      <c r="E735" s="4"/>
      <c r="F735" s="5"/>
      <c r="G735" s="5"/>
      <c r="H735"/>
    </row>
    <row r="736" spans="1:8" hidden="1">
      <c r="A736" s="3"/>
      <c r="B736" s="47"/>
      <c r="C736" s="2"/>
      <c r="D736" s="2" t="s">
        <v>7</v>
      </c>
      <c r="E736" s="15"/>
      <c r="F736" s="5"/>
      <c r="G736" s="5"/>
      <c r="H736"/>
    </row>
    <row r="737" spans="1:8" hidden="1">
      <c r="A737" s="3"/>
      <c r="B737" s="47"/>
      <c r="C737" s="13"/>
      <c r="D737" s="2" t="s">
        <v>7</v>
      </c>
      <c r="E737" s="15"/>
      <c r="F737" s="5"/>
      <c r="G737" s="5"/>
      <c r="H737"/>
    </row>
    <row r="738" spans="1:8" hidden="1">
      <c r="A738" s="3"/>
      <c r="B738" s="47"/>
      <c r="C738" s="13"/>
      <c r="D738" s="2" t="s">
        <v>7</v>
      </c>
      <c r="E738" s="15"/>
      <c r="F738" s="5"/>
      <c r="G738" s="5"/>
      <c r="H738"/>
    </row>
    <row r="739" spans="1:8" hidden="1">
      <c r="A739" s="3"/>
      <c r="B739" s="47"/>
      <c r="C739" s="13"/>
      <c r="D739" s="2" t="s">
        <v>7</v>
      </c>
      <c r="E739" s="15"/>
      <c r="F739" s="5"/>
      <c r="G739" s="5"/>
      <c r="H739"/>
    </row>
    <row r="740" spans="1:8" hidden="1">
      <c r="A740" s="3"/>
      <c r="B740" s="47"/>
      <c r="C740" s="13"/>
      <c r="D740" s="2" t="s">
        <v>7</v>
      </c>
      <c r="E740" s="15"/>
      <c r="F740" s="5"/>
      <c r="G740" s="5"/>
      <c r="H740"/>
    </row>
    <row r="741" spans="1:8" hidden="1">
      <c r="A741" s="3"/>
      <c r="B741" s="47"/>
      <c r="C741" s="13"/>
      <c r="D741" s="2" t="s">
        <v>7</v>
      </c>
      <c r="E741" s="15"/>
      <c r="F741" s="49"/>
      <c r="G741" s="49"/>
      <c r="H741"/>
    </row>
    <row r="742" spans="1:8" hidden="1">
      <c r="A742" s="3"/>
      <c r="B742" s="47"/>
      <c r="C742" s="13"/>
      <c r="D742" s="2" t="s">
        <v>7</v>
      </c>
      <c r="E742" s="15"/>
      <c r="F742" s="5"/>
      <c r="G742" s="5"/>
      <c r="H742"/>
    </row>
    <row r="743" spans="1:8" s="17" customFormat="1" hidden="1">
      <c r="A743" s="12"/>
      <c r="B743" s="13"/>
      <c r="C743" s="27"/>
      <c r="D743" s="2" t="s">
        <v>7</v>
      </c>
      <c r="E743" s="15"/>
      <c r="F743" s="14"/>
      <c r="G743" s="14"/>
      <c r="H743"/>
    </row>
    <row r="744" spans="1:8" s="17" customFormat="1" hidden="1">
      <c r="A744" s="12"/>
      <c r="B744" s="13"/>
      <c r="C744" s="13"/>
      <c r="D744" s="2" t="s">
        <v>7</v>
      </c>
      <c r="E744" s="15"/>
      <c r="F744" s="14"/>
      <c r="G744" s="14"/>
      <c r="H744"/>
    </row>
    <row r="745" spans="1:8" s="17" customFormat="1" hidden="1">
      <c r="A745" s="12"/>
      <c r="B745" s="13"/>
      <c r="C745" s="13"/>
      <c r="D745" s="2" t="s">
        <v>7</v>
      </c>
      <c r="E745" s="15"/>
      <c r="F745" s="14"/>
      <c r="G745" s="14"/>
      <c r="H745"/>
    </row>
    <row r="746" spans="1:8" s="17" customFormat="1" hidden="1">
      <c r="A746" s="12"/>
      <c r="B746" s="13"/>
      <c r="C746" s="13"/>
      <c r="D746" s="2" t="s">
        <v>7</v>
      </c>
      <c r="E746" s="15"/>
      <c r="F746" s="14"/>
      <c r="G746" s="14"/>
      <c r="H746"/>
    </row>
    <row r="747" spans="1:8" s="17" customFormat="1" hidden="1">
      <c r="A747" s="12"/>
      <c r="B747" s="13"/>
      <c r="C747" s="13"/>
      <c r="D747" s="2" t="s">
        <v>7</v>
      </c>
      <c r="E747" s="15"/>
      <c r="F747" s="14"/>
      <c r="G747" s="14"/>
      <c r="H747"/>
    </row>
    <row r="748" spans="1:8" s="17" customFormat="1" hidden="1">
      <c r="A748" s="12"/>
      <c r="B748" s="13"/>
      <c r="C748" s="13"/>
      <c r="D748" s="2" t="s">
        <v>7</v>
      </c>
      <c r="E748" s="15"/>
      <c r="F748" s="14"/>
      <c r="G748" s="14"/>
      <c r="H748"/>
    </row>
    <row r="749" spans="1:8" s="17" customFormat="1" hidden="1">
      <c r="A749" s="12"/>
      <c r="B749" s="13"/>
      <c r="C749" s="13"/>
      <c r="D749" s="2" t="s">
        <v>7</v>
      </c>
      <c r="E749" s="15"/>
      <c r="F749" s="14"/>
      <c r="G749" s="14"/>
      <c r="H749"/>
    </row>
    <row r="750" spans="1:8" s="17" customFormat="1" hidden="1">
      <c r="A750" s="12"/>
      <c r="B750" s="13"/>
      <c r="C750" s="27"/>
      <c r="D750" s="2" t="s">
        <v>7</v>
      </c>
      <c r="E750" s="15"/>
      <c r="F750" s="14"/>
      <c r="G750" s="14"/>
      <c r="H750"/>
    </row>
    <row r="751" spans="1:8" s="17" customFormat="1" hidden="1">
      <c r="A751" s="12"/>
      <c r="B751" s="13"/>
      <c r="C751" s="13"/>
      <c r="D751" s="2" t="s">
        <v>7</v>
      </c>
      <c r="E751" s="15"/>
      <c r="F751" s="14"/>
      <c r="G751" s="14"/>
      <c r="H751"/>
    </row>
    <row r="752" spans="1:8" s="17" customFormat="1" hidden="1">
      <c r="A752" s="12"/>
      <c r="B752" s="13"/>
      <c r="C752" s="13"/>
      <c r="D752" s="2" t="s">
        <v>7</v>
      </c>
      <c r="E752" s="15"/>
      <c r="F752" s="14"/>
      <c r="G752" s="14"/>
      <c r="H752"/>
    </row>
    <row r="753" spans="1:8" s="17" customFormat="1" hidden="1">
      <c r="A753" s="12"/>
      <c r="B753" s="13"/>
      <c r="C753" s="27"/>
      <c r="D753" s="2" t="s">
        <v>7</v>
      </c>
      <c r="E753" s="15"/>
      <c r="F753" s="14"/>
      <c r="G753" s="14"/>
      <c r="H753"/>
    </row>
    <row r="754" spans="1:8" s="17" customFormat="1" hidden="1">
      <c r="A754" s="12"/>
      <c r="B754" s="13"/>
      <c r="C754" s="27"/>
      <c r="D754" s="2" t="s">
        <v>7</v>
      </c>
      <c r="E754" s="15"/>
      <c r="F754" s="14"/>
      <c r="G754" s="14"/>
      <c r="H754"/>
    </row>
    <row r="755" spans="1:8" s="17" customFormat="1" hidden="1">
      <c r="A755" s="12"/>
      <c r="B755" s="13"/>
      <c r="C755" s="13"/>
      <c r="D755" s="2" t="s">
        <v>7</v>
      </c>
      <c r="E755" s="15"/>
      <c r="F755" s="14"/>
      <c r="G755" s="14"/>
      <c r="H755"/>
    </row>
    <row r="756" spans="1:8" s="17" customFormat="1" hidden="1">
      <c r="A756" s="12"/>
      <c r="B756" s="13"/>
      <c r="C756" s="27"/>
      <c r="D756" s="2" t="s">
        <v>7</v>
      </c>
      <c r="E756" s="15"/>
      <c r="F756" s="14"/>
      <c r="G756" s="14"/>
      <c r="H756"/>
    </row>
    <row r="757" spans="1:8" s="17" customFormat="1" hidden="1">
      <c r="A757" s="12"/>
      <c r="B757" s="13"/>
      <c r="C757" s="27"/>
      <c r="D757" s="2" t="s">
        <v>7</v>
      </c>
      <c r="E757" s="15"/>
      <c r="F757" s="14"/>
      <c r="G757" s="14"/>
      <c r="H757"/>
    </row>
    <row r="758" spans="1:8" s="17" customFormat="1" hidden="1">
      <c r="A758" s="12"/>
      <c r="B758" s="13"/>
      <c r="C758" s="13"/>
      <c r="D758" s="2" t="s">
        <v>7</v>
      </c>
      <c r="E758" s="15"/>
      <c r="F758" s="14"/>
      <c r="G758" s="14"/>
      <c r="H758"/>
    </row>
    <row r="759" spans="1:8" s="17" customFormat="1" hidden="1">
      <c r="A759" s="12"/>
      <c r="B759" s="13"/>
      <c r="C759" s="13"/>
      <c r="D759" s="2" t="s">
        <v>7</v>
      </c>
      <c r="E759" s="15"/>
      <c r="F759" s="14"/>
      <c r="G759" s="14"/>
      <c r="H759"/>
    </row>
    <row r="760" spans="1:8" s="17" customFormat="1" hidden="1">
      <c r="A760" s="12"/>
      <c r="B760" s="13"/>
      <c r="C760" s="13"/>
      <c r="D760" s="2" t="s">
        <v>7</v>
      </c>
      <c r="E760" s="15"/>
      <c r="F760" s="14"/>
      <c r="G760" s="14"/>
      <c r="H760"/>
    </row>
    <row r="761" spans="1:8" s="17" customFormat="1" hidden="1">
      <c r="A761" s="12"/>
      <c r="B761" s="13"/>
      <c r="C761" s="13"/>
      <c r="D761" s="2" t="s">
        <v>7</v>
      </c>
      <c r="E761" s="15"/>
      <c r="F761" s="14"/>
      <c r="G761" s="14"/>
      <c r="H761"/>
    </row>
    <row r="762" spans="1:8" s="17" customFormat="1" hidden="1">
      <c r="A762" s="12"/>
      <c r="B762" s="13"/>
      <c r="C762" s="13"/>
      <c r="D762" s="2" t="s">
        <v>7</v>
      </c>
      <c r="E762" s="15"/>
      <c r="F762" s="14"/>
      <c r="G762" s="14"/>
      <c r="H762"/>
    </row>
    <row r="763" spans="1:8" s="17" customFormat="1" hidden="1">
      <c r="A763" s="12"/>
      <c r="B763" s="13"/>
      <c r="C763" s="13"/>
      <c r="D763" s="2" t="s">
        <v>7</v>
      </c>
      <c r="E763" s="15"/>
      <c r="F763" s="14"/>
      <c r="G763" s="14"/>
      <c r="H763"/>
    </row>
    <row r="764" spans="1:8" s="17" customFormat="1" hidden="1">
      <c r="A764" s="12"/>
      <c r="B764" s="13"/>
      <c r="C764" s="2"/>
      <c r="D764" s="2" t="s">
        <v>7</v>
      </c>
      <c r="E764" s="4"/>
      <c r="F764" s="5"/>
      <c r="G764" s="5"/>
      <c r="H764"/>
    </row>
    <row r="765" spans="1:8" s="17" customFormat="1" hidden="1">
      <c r="A765" s="12"/>
      <c r="B765" s="13"/>
      <c r="C765" s="2"/>
      <c r="D765" s="2" t="s">
        <v>7</v>
      </c>
      <c r="E765" s="4"/>
      <c r="F765" s="5"/>
      <c r="G765" s="5"/>
      <c r="H765"/>
    </row>
    <row r="766" spans="1:8" s="17" customFormat="1" hidden="1">
      <c r="A766" s="12"/>
      <c r="B766" s="13"/>
      <c r="C766" s="2"/>
      <c r="D766" s="2" t="s">
        <v>7</v>
      </c>
      <c r="E766" s="4"/>
      <c r="F766" s="5"/>
      <c r="G766" s="5"/>
      <c r="H766"/>
    </row>
    <row r="767" spans="1:8" s="17" customFormat="1" hidden="1">
      <c r="A767" s="12"/>
      <c r="B767" s="13"/>
      <c r="C767" s="2"/>
      <c r="D767" s="2" t="s">
        <v>7</v>
      </c>
      <c r="E767" s="4"/>
      <c r="F767" s="5"/>
      <c r="G767" s="5"/>
      <c r="H767"/>
    </row>
    <row r="768" spans="1:8" s="17" customFormat="1" hidden="1">
      <c r="A768" s="12"/>
      <c r="B768" s="13"/>
      <c r="C768" s="2"/>
      <c r="D768" s="2" t="s">
        <v>7</v>
      </c>
      <c r="E768" s="4"/>
      <c r="F768" s="5"/>
      <c r="G768" s="5"/>
      <c r="H768"/>
    </row>
    <row r="769" spans="1:8" s="17" customFormat="1" hidden="1">
      <c r="A769" s="12"/>
      <c r="B769" s="13"/>
      <c r="C769" s="2"/>
      <c r="D769" s="2" t="s">
        <v>7</v>
      </c>
      <c r="E769" s="4"/>
      <c r="F769" s="5"/>
      <c r="G769" s="5"/>
      <c r="H769"/>
    </row>
    <row r="770" spans="1:8" s="17" customFormat="1" hidden="1">
      <c r="A770" s="12"/>
      <c r="B770" s="13"/>
      <c r="C770" s="2"/>
      <c r="D770" s="2" t="s">
        <v>7</v>
      </c>
      <c r="E770" s="4"/>
      <c r="F770" s="5"/>
      <c r="G770" s="5"/>
      <c r="H770"/>
    </row>
    <row r="771" spans="1:8" hidden="1">
      <c r="A771" s="8"/>
      <c r="B771" s="9"/>
      <c r="C771" s="9" t="s">
        <v>8</v>
      </c>
      <c r="D771" s="9"/>
      <c r="E771" s="10"/>
      <c r="F771" s="11"/>
      <c r="G771" s="11">
        <f>SUM(G735:G770)</f>
        <v>0</v>
      </c>
      <c r="H771"/>
    </row>
    <row r="772" spans="1:8" s="17" customFormat="1">
      <c r="A772" s="12"/>
      <c r="B772" s="13" t="s">
        <v>43</v>
      </c>
      <c r="C772" s="2" t="s">
        <v>66</v>
      </c>
      <c r="D772" s="2" t="s">
        <v>7</v>
      </c>
      <c r="E772" s="4">
        <v>44</v>
      </c>
      <c r="F772" s="5">
        <v>105</v>
      </c>
      <c r="G772" s="5">
        <v>4620</v>
      </c>
      <c r="H772"/>
    </row>
    <row r="773" spans="1:8" hidden="1">
      <c r="A773" s="3"/>
      <c r="B773" s="2"/>
      <c r="C773" s="6"/>
      <c r="D773" s="2" t="s">
        <v>7</v>
      </c>
      <c r="E773" s="4"/>
      <c r="F773" s="5"/>
      <c r="G773" s="5"/>
      <c r="H773"/>
    </row>
    <row r="774" spans="1:8" hidden="1">
      <c r="A774" s="3"/>
      <c r="B774" s="47"/>
      <c r="C774" s="48"/>
      <c r="D774" s="2" t="s">
        <v>7</v>
      </c>
      <c r="E774" s="4"/>
      <c r="F774" s="49"/>
      <c r="G774" s="5"/>
      <c r="H774"/>
    </row>
    <row r="775" spans="1:8" hidden="1">
      <c r="A775" s="3"/>
      <c r="B775" s="47"/>
      <c r="C775" s="6"/>
      <c r="D775" s="2" t="s">
        <v>7</v>
      </c>
      <c r="E775" s="4"/>
      <c r="F775" s="49"/>
      <c r="G775" s="5"/>
      <c r="H775"/>
    </row>
    <row r="776" spans="1:8" hidden="1">
      <c r="A776" s="3"/>
      <c r="B776" s="47"/>
      <c r="C776" s="6"/>
      <c r="D776" s="2" t="s">
        <v>7</v>
      </c>
      <c r="E776" s="4"/>
      <c r="F776" s="5"/>
      <c r="G776" s="5"/>
      <c r="H776"/>
    </row>
    <row r="777" spans="1:8" hidden="1">
      <c r="A777" s="3"/>
      <c r="B777" s="47"/>
      <c r="C777" s="6"/>
      <c r="D777" s="2" t="s">
        <v>7</v>
      </c>
      <c r="E777" s="4"/>
      <c r="F777" s="5"/>
      <c r="G777" s="5"/>
      <c r="H777"/>
    </row>
    <row r="778" spans="1:8" hidden="1">
      <c r="A778" s="3"/>
      <c r="B778" s="47"/>
      <c r="C778" s="27"/>
      <c r="D778" s="2" t="s">
        <v>7</v>
      </c>
      <c r="E778" s="15"/>
      <c r="F778" s="5"/>
      <c r="G778" s="5"/>
      <c r="H778"/>
    </row>
    <row r="779" spans="1:8" hidden="1">
      <c r="A779" s="3"/>
      <c r="B779" s="47"/>
      <c r="C779" s="27"/>
      <c r="D779" s="2" t="s">
        <v>7</v>
      </c>
      <c r="E779" s="15"/>
      <c r="F779" s="5"/>
      <c r="G779" s="5"/>
      <c r="H779"/>
    </row>
    <row r="780" spans="1:8" hidden="1">
      <c r="A780" s="3"/>
      <c r="B780" s="47"/>
      <c r="C780" s="13"/>
      <c r="D780" s="2" t="s">
        <v>7</v>
      </c>
      <c r="E780" s="15"/>
      <c r="F780" s="5"/>
      <c r="G780" s="5"/>
      <c r="H780"/>
    </row>
    <row r="781" spans="1:8" hidden="1">
      <c r="A781" s="3"/>
      <c r="B781" s="47"/>
      <c r="C781" s="13"/>
      <c r="D781" s="2" t="s">
        <v>7</v>
      </c>
      <c r="E781" s="15"/>
      <c r="F781" s="5"/>
      <c r="G781" s="5"/>
      <c r="H781"/>
    </row>
    <row r="782" spans="1:8" hidden="1">
      <c r="A782" s="3"/>
      <c r="B782" s="47"/>
      <c r="C782" s="13"/>
      <c r="D782" s="2" t="s">
        <v>7</v>
      </c>
      <c r="E782" s="15"/>
      <c r="F782" s="5"/>
      <c r="G782" s="5"/>
      <c r="H782"/>
    </row>
    <row r="783" spans="1:8" hidden="1">
      <c r="A783" s="3"/>
      <c r="B783" s="47"/>
      <c r="C783" s="13"/>
      <c r="D783" s="2" t="s">
        <v>7</v>
      </c>
      <c r="E783" s="15"/>
      <c r="F783" s="5"/>
      <c r="G783" s="5"/>
      <c r="H783"/>
    </row>
    <row r="784" spans="1:8" hidden="1">
      <c r="A784" s="3"/>
      <c r="B784" s="47"/>
      <c r="C784" s="13"/>
      <c r="D784" s="2" t="s">
        <v>7</v>
      </c>
      <c r="E784" s="15"/>
      <c r="F784" s="5"/>
      <c r="G784" s="5"/>
      <c r="H784"/>
    </row>
    <row r="785" spans="1:8" hidden="1">
      <c r="A785" s="3"/>
      <c r="B785" s="47"/>
      <c r="C785" s="27"/>
      <c r="D785" s="2" t="s">
        <v>7</v>
      </c>
      <c r="E785" s="15"/>
      <c r="F785" s="14"/>
      <c r="G785" s="14"/>
      <c r="H785"/>
    </row>
    <row r="786" spans="1:8" hidden="1">
      <c r="A786" s="3"/>
      <c r="B786" s="47"/>
      <c r="C786" s="27"/>
      <c r="D786" s="2" t="s">
        <v>7</v>
      </c>
      <c r="E786" s="15"/>
      <c r="F786" s="14"/>
      <c r="G786" s="14"/>
      <c r="H786"/>
    </row>
    <row r="787" spans="1:8" hidden="1">
      <c r="A787" s="3"/>
      <c r="B787" s="47"/>
      <c r="C787" s="27"/>
      <c r="D787" s="2" t="s">
        <v>7</v>
      </c>
      <c r="E787" s="15"/>
      <c r="F787" s="14"/>
      <c r="G787" s="14"/>
      <c r="H787"/>
    </row>
    <row r="788" spans="1:8" hidden="1">
      <c r="A788" s="3"/>
      <c r="B788" s="47"/>
      <c r="C788" s="27"/>
      <c r="D788" s="2" t="s">
        <v>7</v>
      </c>
      <c r="E788" s="15"/>
      <c r="F788" s="14"/>
      <c r="G788" s="14"/>
      <c r="H788"/>
    </row>
    <row r="789" spans="1:8" hidden="1">
      <c r="A789" s="3"/>
      <c r="B789" s="47"/>
      <c r="C789" s="2"/>
      <c r="D789" s="2" t="s">
        <v>7</v>
      </c>
      <c r="E789" s="4"/>
      <c r="F789" s="5"/>
      <c r="G789" s="5"/>
      <c r="H789"/>
    </row>
    <row r="790" spans="1:8" hidden="1">
      <c r="A790" s="3"/>
      <c r="B790" s="47"/>
      <c r="C790" s="2"/>
      <c r="D790" s="2" t="s">
        <v>7</v>
      </c>
      <c r="E790" s="4"/>
      <c r="F790" s="5"/>
      <c r="G790" s="5"/>
      <c r="H790"/>
    </row>
    <row r="791" spans="1:8" hidden="1">
      <c r="A791" s="3"/>
      <c r="B791" s="47"/>
      <c r="C791" s="2"/>
      <c r="D791" s="2" t="s">
        <v>7</v>
      </c>
      <c r="E791" s="4"/>
      <c r="F791" s="5"/>
      <c r="G791" s="5"/>
      <c r="H791"/>
    </row>
    <row r="792" spans="1:8" hidden="1">
      <c r="A792" s="3"/>
      <c r="B792" s="47"/>
      <c r="C792" s="2"/>
      <c r="D792" s="2" t="s">
        <v>7</v>
      </c>
      <c r="E792" s="4"/>
      <c r="F792" s="5"/>
      <c r="G792" s="5"/>
      <c r="H792"/>
    </row>
    <row r="793" spans="1:8" hidden="1">
      <c r="A793" s="3"/>
      <c r="B793" s="47"/>
      <c r="C793" s="6"/>
      <c r="D793" s="2" t="s">
        <v>7</v>
      </c>
      <c r="E793" s="4"/>
      <c r="F793" s="5"/>
      <c r="G793" s="5"/>
      <c r="H793"/>
    </row>
    <row r="794" spans="1:8" hidden="1">
      <c r="A794" s="3"/>
      <c r="B794" s="47"/>
      <c r="C794" s="2"/>
      <c r="D794" s="2" t="s">
        <v>7</v>
      </c>
      <c r="E794" s="4"/>
      <c r="F794" s="5"/>
      <c r="G794" s="5"/>
      <c r="H794"/>
    </row>
    <row r="795" spans="1:8" hidden="1">
      <c r="A795" s="3"/>
      <c r="B795" s="47"/>
      <c r="C795" s="2"/>
      <c r="D795" s="2" t="s">
        <v>7</v>
      </c>
      <c r="E795" s="4"/>
      <c r="F795" s="5"/>
      <c r="G795" s="5"/>
      <c r="H795"/>
    </row>
    <row r="796" spans="1:8" hidden="1">
      <c r="A796" s="3"/>
      <c r="B796" s="47"/>
      <c r="C796" s="13"/>
      <c r="D796" s="2"/>
      <c r="E796" s="15"/>
      <c r="F796" s="5"/>
      <c r="G796" s="5"/>
      <c r="H796"/>
    </row>
    <row r="797" spans="1:8" hidden="1">
      <c r="A797" s="3"/>
      <c r="B797" s="47"/>
      <c r="C797" s="13"/>
      <c r="D797" s="2"/>
      <c r="E797" s="15"/>
      <c r="F797" s="5"/>
      <c r="G797" s="5"/>
      <c r="H797"/>
    </row>
    <row r="798" spans="1:8" hidden="1">
      <c r="A798" s="3"/>
      <c r="B798" s="47"/>
      <c r="C798" s="13"/>
      <c r="D798" s="2"/>
      <c r="E798" s="15"/>
      <c r="F798" s="5"/>
      <c r="G798" s="5"/>
      <c r="H798"/>
    </row>
    <row r="799" spans="1:8" hidden="1">
      <c r="A799" s="3"/>
      <c r="B799" s="47"/>
      <c r="C799" s="13"/>
      <c r="D799" s="2"/>
      <c r="E799" s="15"/>
      <c r="F799" s="5"/>
      <c r="G799" s="5"/>
      <c r="H799"/>
    </row>
    <row r="800" spans="1:8" hidden="1">
      <c r="A800" s="3"/>
      <c r="B800" s="47"/>
      <c r="C800" s="13"/>
      <c r="D800" s="2"/>
      <c r="E800" s="15"/>
      <c r="F800" s="5"/>
      <c r="G800" s="5"/>
      <c r="H800"/>
    </row>
    <row r="801" spans="1:8" hidden="1">
      <c r="A801" s="3"/>
      <c r="B801" s="47"/>
      <c r="C801" s="13"/>
      <c r="D801" s="2"/>
      <c r="E801" s="15"/>
      <c r="F801" s="5"/>
      <c r="G801" s="5"/>
      <c r="H801"/>
    </row>
    <row r="802" spans="1:8" hidden="1">
      <c r="A802" s="3"/>
      <c r="B802" s="47"/>
      <c r="C802" s="13"/>
      <c r="D802" s="2"/>
      <c r="E802" s="15"/>
      <c r="F802" s="5"/>
      <c r="G802" s="5"/>
      <c r="H802"/>
    </row>
    <row r="803" spans="1:8" hidden="1">
      <c r="A803" s="3"/>
      <c r="B803" s="47"/>
      <c r="C803" s="13"/>
      <c r="D803" s="2"/>
      <c r="E803" s="15"/>
      <c r="F803" s="5"/>
      <c r="G803" s="5"/>
      <c r="H803"/>
    </row>
    <row r="804" spans="1:8" hidden="1">
      <c r="A804" s="3"/>
      <c r="B804" s="47"/>
      <c r="C804" s="13"/>
      <c r="D804" s="2"/>
      <c r="E804" s="15"/>
      <c r="F804" s="5"/>
      <c r="G804" s="5"/>
      <c r="H804"/>
    </row>
    <row r="805" spans="1:8" hidden="1">
      <c r="A805" s="3"/>
      <c r="B805" s="47"/>
      <c r="C805" s="13"/>
      <c r="D805" s="2"/>
      <c r="E805" s="15"/>
      <c r="F805" s="5"/>
      <c r="G805" s="5"/>
      <c r="H805"/>
    </row>
    <row r="806" spans="1:8" hidden="1">
      <c r="A806" s="3"/>
      <c r="B806" s="47"/>
      <c r="C806" s="13"/>
      <c r="D806" s="2"/>
      <c r="E806" s="15"/>
      <c r="F806" s="5"/>
      <c r="G806" s="5"/>
      <c r="H806"/>
    </row>
    <row r="807" spans="1:8" hidden="1">
      <c r="A807" s="3"/>
      <c r="B807" s="47"/>
      <c r="C807" s="13"/>
      <c r="D807" s="2"/>
      <c r="E807" s="15"/>
      <c r="F807" s="5"/>
      <c r="G807" s="5"/>
      <c r="H807"/>
    </row>
    <row r="808" spans="1:8" hidden="1">
      <c r="A808" s="3"/>
      <c r="B808" s="47"/>
      <c r="C808" s="13"/>
      <c r="D808" s="2"/>
      <c r="E808" s="15"/>
      <c r="F808" s="5"/>
      <c r="G808" s="5"/>
      <c r="H808"/>
    </row>
    <row r="809" spans="1:8" hidden="1">
      <c r="A809" s="3"/>
      <c r="B809" s="47"/>
      <c r="C809" s="13"/>
      <c r="D809" s="2"/>
      <c r="E809" s="15"/>
      <c r="F809" s="5"/>
      <c r="G809" s="5"/>
      <c r="H809"/>
    </row>
    <row r="810" spans="1:8" hidden="1">
      <c r="A810" s="3"/>
      <c r="B810" s="47"/>
      <c r="C810" s="13"/>
      <c r="D810" s="2"/>
      <c r="E810" s="15"/>
      <c r="F810" s="5"/>
      <c r="G810" s="5"/>
      <c r="H810"/>
    </row>
    <row r="811" spans="1:8" hidden="1">
      <c r="A811" s="3"/>
      <c r="B811" s="47"/>
      <c r="C811" s="13"/>
      <c r="D811" s="2"/>
      <c r="E811" s="15"/>
      <c r="F811" s="5"/>
      <c r="G811" s="5"/>
      <c r="H811"/>
    </row>
    <row r="812" spans="1:8" hidden="1">
      <c r="A812" s="3"/>
      <c r="B812" s="47"/>
      <c r="C812" s="13"/>
      <c r="D812" s="2"/>
      <c r="E812" s="15"/>
      <c r="F812" s="5"/>
      <c r="G812" s="5"/>
      <c r="H812"/>
    </row>
    <row r="813" spans="1:8" hidden="1">
      <c r="A813" s="3"/>
      <c r="B813" s="47"/>
      <c r="C813" s="13"/>
      <c r="D813" s="2"/>
      <c r="E813" s="15"/>
      <c r="F813" s="5"/>
      <c r="G813" s="5"/>
      <c r="H813"/>
    </row>
    <row r="814" spans="1:8" hidden="1">
      <c r="A814" s="3"/>
      <c r="B814" s="47"/>
      <c r="C814" s="13"/>
      <c r="D814" s="2"/>
      <c r="E814" s="15"/>
      <c r="F814" s="5"/>
      <c r="G814" s="5"/>
      <c r="H814"/>
    </row>
    <row r="815" spans="1:8" hidden="1">
      <c r="A815" s="3"/>
      <c r="B815" s="47"/>
      <c r="C815" s="13"/>
      <c r="D815" s="2"/>
      <c r="E815" s="15"/>
      <c r="F815" s="5"/>
      <c r="G815" s="5"/>
      <c r="H815"/>
    </row>
    <row r="816" spans="1:8" hidden="1">
      <c r="A816" s="3"/>
      <c r="B816" s="2"/>
      <c r="C816" s="2"/>
      <c r="D816" s="2"/>
      <c r="E816" s="15"/>
      <c r="F816" s="14"/>
      <c r="G816" s="14"/>
      <c r="H816"/>
    </row>
    <row r="817" spans="1:8" hidden="1">
      <c r="A817" s="3"/>
      <c r="B817" s="2"/>
      <c r="C817" s="2"/>
      <c r="D817" s="2"/>
      <c r="E817" s="15"/>
      <c r="F817" s="14"/>
      <c r="G817" s="14"/>
      <c r="H817"/>
    </row>
    <row r="818" spans="1:8" hidden="1">
      <c r="A818" s="3"/>
      <c r="B818" s="2"/>
      <c r="C818" s="2"/>
      <c r="D818" s="2"/>
      <c r="E818" s="15"/>
      <c r="F818" s="14"/>
      <c r="G818" s="14"/>
      <c r="H818"/>
    </row>
    <row r="819" spans="1:8" hidden="1">
      <c r="A819" s="3"/>
      <c r="B819" s="2"/>
      <c r="C819" s="2"/>
      <c r="D819" s="2"/>
      <c r="E819" s="15"/>
      <c r="F819" s="14"/>
      <c r="G819" s="14"/>
      <c r="H819"/>
    </row>
    <row r="820" spans="1:8" hidden="1">
      <c r="A820" s="3"/>
      <c r="B820" s="2"/>
      <c r="C820" s="2"/>
      <c r="D820" s="2"/>
      <c r="E820" s="4"/>
      <c r="F820" s="5"/>
      <c r="G820" s="5"/>
      <c r="H820"/>
    </row>
    <row r="821" spans="1:8">
      <c r="A821" s="8"/>
      <c r="B821" s="9"/>
      <c r="C821" s="9" t="s">
        <v>8</v>
      </c>
      <c r="D821" s="9"/>
      <c r="E821" s="10"/>
      <c r="F821" s="11"/>
      <c r="G821" s="11">
        <f>SUM(G772:G820)</f>
        <v>4620</v>
      </c>
      <c r="H821"/>
    </row>
    <row r="822" spans="1:8" s="17" customFormat="1">
      <c r="A822" s="12"/>
      <c r="B822" s="13" t="s">
        <v>31</v>
      </c>
      <c r="C822" s="2" t="s">
        <v>66</v>
      </c>
      <c r="D822" s="2" t="s">
        <v>7</v>
      </c>
      <c r="E822" s="4">
        <v>43</v>
      </c>
      <c r="F822" s="5">
        <v>105</v>
      </c>
      <c r="G822" s="5">
        <v>4515</v>
      </c>
      <c r="H822"/>
    </row>
    <row r="823" spans="1:8" hidden="1">
      <c r="A823" s="3"/>
      <c r="B823" s="47"/>
      <c r="C823" s="6"/>
      <c r="D823" s="2" t="s">
        <v>7</v>
      </c>
      <c r="E823" s="4"/>
      <c r="F823" s="5"/>
      <c r="G823" s="5"/>
      <c r="H823"/>
    </row>
    <row r="824" spans="1:8" hidden="1">
      <c r="A824" s="3"/>
      <c r="B824" s="47"/>
      <c r="C824" s="6"/>
      <c r="D824" s="2" t="s">
        <v>7</v>
      </c>
      <c r="E824" s="4"/>
      <c r="F824" s="5"/>
      <c r="G824" s="5"/>
      <c r="H824"/>
    </row>
    <row r="825" spans="1:8" hidden="1">
      <c r="A825" s="3"/>
      <c r="B825" s="47"/>
      <c r="C825" s="6"/>
      <c r="D825" s="2" t="s">
        <v>7</v>
      </c>
      <c r="E825" s="4"/>
      <c r="F825" s="5"/>
      <c r="G825" s="5"/>
      <c r="H825"/>
    </row>
    <row r="826" spans="1:8" hidden="1">
      <c r="A826" s="3"/>
      <c r="B826" s="47"/>
      <c r="C826" s="6"/>
      <c r="D826" s="2" t="s">
        <v>7</v>
      </c>
      <c r="E826" s="4"/>
      <c r="F826" s="5"/>
      <c r="G826" s="5"/>
      <c r="H826"/>
    </row>
    <row r="827" spans="1:8" hidden="1">
      <c r="A827" s="3"/>
      <c r="B827" s="47"/>
      <c r="C827" s="6"/>
      <c r="D827" s="2" t="s">
        <v>7</v>
      </c>
      <c r="E827" s="4"/>
      <c r="F827" s="5"/>
      <c r="G827" s="5"/>
      <c r="H827"/>
    </row>
    <row r="828" spans="1:8" hidden="1">
      <c r="A828" s="3"/>
      <c r="B828" s="47"/>
      <c r="C828" s="6"/>
      <c r="D828" s="2" t="s">
        <v>7</v>
      </c>
      <c r="E828" s="4"/>
      <c r="F828" s="5"/>
      <c r="G828" s="5"/>
      <c r="H828"/>
    </row>
    <row r="829" spans="1:8" hidden="1">
      <c r="A829" s="3"/>
      <c r="B829" s="47"/>
      <c r="C829" s="6"/>
      <c r="D829" s="2" t="s">
        <v>7</v>
      </c>
      <c r="E829" s="4"/>
      <c r="F829" s="5"/>
      <c r="G829" s="5"/>
      <c r="H829"/>
    </row>
    <row r="830" spans="1:8" hidden="1">
      <c r="A830" s="3"/>
      <c r="B830" s="47"/>
      <c r="C830" s="6"/>
      <c r="D830" s="2" t="s">
        <v>7</v>
      </c>
      <c r="E830" s="4"/>
      <c r="F830" s="5"/>
      <c r="G830" s="5"/>
      <c r="H830"/>
    </row>
    <row r="831" spans="1:8" hidden="1">
      <c r="A831" s="3"/>
      <c r="B831" s="47"/>
      <c r="C831" s="6"/>
      <c r="D831" s="2" t="s">
        <v>7</v>
      </c>
      <c r="E831" s="4"/>
      <c r="F831" s="5"/>
      <c r="G831" s="5"/>
      <c r="H831"/>
    </row>
    <row r="832" spans="1:8" hidden="1">
      <c r="A832" s="3"/>
      <c r="B832" s="47"/>
      <c r="C832" s="6"/>
      <c r="D832" s="2" t="s">
        <v>7</v>
      </c>
      <c r="E832" s="4"/>
      <c r="F832" s="5"/>
      <c r="G832" s="5"/>
      <c r="H832"/>
    </row>
    <row r="833" spans="1:8" s="17" customFormat="1" hidden="1">
      <c r="A833" s="12"/>
      <c r="B833" s="47"/>
      <c r="C833" s="6"/>
      <c r="D833" s="2" t="s">
        <v>7</v>
      </c>
      <c r="E833" s="4"/>
      <c r="F833" s="5"/>
      <c r="G833" s="5"/>
      <c r="H833"/>
    </row>
    <row r="834" spans="1:8" s="17" customFormat="1" hidden="1">
      <c r="A834" s="12"/>
      <c r="B834" s="47"/>
      <c r="C834" s="6"/>
      <c r="D834" s="2" t="s">
        <v>7</v>
      </c>
      <c r="E834" s="4"/>
      <c r="F834" s="5"/>
      <c r="G834" s="5"/>
      <c r="H834"/>
    </row>
    <row r="835" spans="1:8" s="17" customFormat="1" hidden="1">
      <c r="A835" s="12"/>
      <c r="B835" s="47"/>
      <c r="C835" s="6"/>
      <c r="D835" s="2" t="s">
        <v>7</v>
      </c>
      <c r="E835" s="4"/>
      <c r="F835" s="5"/>
      <c r="G835" s="5"/>
      <c r="H835"/>
    </row>
    <row r="836" spans="1:8" s="17" customFormat="1" hidden="1">
      <c r="A836" s="12"/>
      <c r="B836" s="47"/>
      <c r="C836" s="2"/>
      <c r="D836" s="2" t="s">
        <v>7</v>
      </c>
      <c r="E836" s="4"/>
      <c r="F836" s="5"/>
      <c r="G836" s="5"/>
      <c r="H836"/>
    </row>
    <row r="837" spans="1:8" s="17" customFormat="1" hidden="1">
      <c r="A837" s="12"/>
      <c r="B837" s="47"/>
      <c r="C837" s="2"/>
      <c r="D837" s="2" t="s">
        <v>7</v>
      </c>
      <c r="E837" s="4"/>
      <c r="F837" s="5"/>
      <c r="G837" s="5"/>
      <c r="H837"/>
    </row>
    <row r="838" spans="1:8" s="17" customFormat="1" hidden="1">
      <c r="A838" s="12"/>
      <c r="B838" s="13"/>
      <c r="C838" s="13"/>
      <c r="D838" s="2" t="s">
        <v>7</v>
      </c>
      <c r="E838" s="15"/>
      <c r="F838" s="5"/>
      <c r="G838" s="5"/>
      <c r="H838"/>
    </row>
    <row r="839" spans="1:8" s="17" customFormat="1" hidden="1">
      <c r="A839" s="12"/>
      <c r="B839" s="13"/>
      <c r="C839" s="27"/>
      <c r="D839" s="2" t="s">
        <v>7</v>
      </c>
      <c r="E839" s="15"/>
      <c r="F839" s="14"/>
      <c r="G839" s="14"/>
      <c r="H839"/>
    </row>
    <row r="840" spans="1:8" s="17" customFormat="1" hidden="1">
      <c r="A840" s="12"/>
      <c r="B840" s="13"/>
      <c r="C840" s="27"/>
      <c r="D840" s="2" t="s">
        <v>7</v>
      </c>
      <c r="E840" s="15"/>
      <c r="F840" s="14"/>
      <c r="G840" s="14"/>
      <c r="H840"/>
    </row>
    <row r="841" spans="1:8" s="17" customFormat="1" hidden="1">
      <c r="A841" s="12"/>
      <c r="B841" s="13"/>
      <c r="C841" s="27"/>
      <c r="D841" s="2" t="s">
        <v>7</v>
      </c>
      <c r="E841" s="15"/>
      <c r="F841" s="14"/>
      <c r="G841" s="14"/>
      <c r="H841"/>
    </row>
    <row r="842" spans="1:8" s="17" customFormat="1" hidden="1">
      <c r="A842" s="12"/>
      <c r="B842" s="13"/>
      <c r="C842" s="2"/>
      <c r="D842" s="2" t="s">
        <v>7</v>
      </c>
      <c r="E842" s="4"/>
      <c r="F842" s="5"/>
      <c r="G842" s="5"/>
      <c r="H842"/>
    </row>
    <row r="843" spans="1:8" s="17" customFormat="1" hidden="1">
      <c r="A843" s="12"/>
      <c r="B843" s="13"/>
      <c r="C843" s="2"/>
      <c r="D843" s="2" t="s">
        <v>7</v>
      </c>
      <c r="E843" s="4"/>
      <c r="F843" s="5"/>
      <c r="G843" s="5"/>
      <c r="H843"/>
    </row>
    <row r="844" spans="1:8" s="17" customFormat="1" hidden="1">
      <c r="A844" s="12"/>
      <c r="B844" s="13"/>
      <c r="C844" s="2"/>
      <c r="D844" s="2" t="s">
        <v>7</v>
      </c>
      <c r="E844" s="4"/>
      <c r="F844" s="5"/>
      <c r="G844" s="5"/>
      <c r="H844"/>
    </row>
    <row r="845" spans="1:8" s="17" customFormat="1" hidden="1">
      <c r="A845" s="12"/>
      <c r="B845" s="13"/>
      <c r="C845" s="2"/>
      <c r="D845" s="2" t="s">
        <v>7</v>
      </c>
      <c r="E845" s="4"/>
      <c r="F845" s="5"/>
      <c r="G845" s="5"/>
      <c r="H845"/>
    </row>
    <row r="846" spans="1:8" s="17" customFormat="1" hidden="1">
      <c r="A846" s="12"/>
      <c r="B846" s="13"/>
      <c r="C846" s="2"/>
      <c r="D846" s="2" t="s">
        <v>7</v>
      </c>
      <c r="E846" s="4"/>
      <c r="F846" s="5"/>
      <c r="G846" s="5"/>
      <c r="H846"/>
    </row>
    <row r="847" spans="1:8" s="17" customFormat="1" hidden="1">
      <c r="A847" s="12"/>
      <c r="B847" s="13"/>
      <c r="C847" s="2"/>
      <c r="D847" s="2" t="s">
        <v>7</v>
      </c>
      <c r="E847" s="4"/>
      <c r="F847" s="5"/>
      <c r="G847" s="5"/>
      <c r="H847"/>
    </row>
    <row r="848" spans="1:8" s="17" customFormat="1" hidden="1">
      <c r="A848" s="12"/>
      <c r="B848" s="13"/>
      <c r="C848" s="6"/>
      <c r="D848" s="2" t="s">
        <v>7</v>
      </c>
      <c r="E848" s="4"/>
      <c r="F848" s="5"/>
      <c r="G848" s="5"/>
      <c r="H848"/>
    </row>
    <row r="849" spans="1:8" s="17" customFormat="1" hidden="1">
      <c r="A849" s="12"/>
      <c r="B849" s="13"/>
      <c r="C849" s="2"/>
      <c r="D849" s="2" t="s">
        <v>7</v>
      </c>
      <c r="E849" s="4"/>
      <c r="F849" s="5"/>
      <c r="G849" s="5"/>
      <c r="H849"/>
    </row>
    <row r="850" spans="1:8" s="17" customFormat="1" hidden="1">
      <c r="A850" s="12"/>
      <c r="B850" s="13"/>
      <c r="C850" s="2"/>
      <c r="D850" s="2" t="s">
        <v>7</v>
      </c>
      <c r="E850" s="4"/>
      <c r="F850" s="5"/>
      <c r="G850" s="5"/>
      <c r="H850"/>
    </row>
    <row r="851" spans="1:8" s="17" customFormat="1" hidden="1">
      <c r="A851" s="12"/>
      <c r="B851" s="13"/>
      <c r="C851" s="13"/>
      <c r="D851" s="13" t="s">
        <v>7</v>
      </c>
      <c r="E851" s="15"/>
      <c r="F851" s="53"/>
      <c r="G851" s="14"/>
      <c r="H851"/>
    </row>
    <row r="852" spans="1:8" s="17" customFormat="1" hidden="1">
      <c r="A852" s="12"/>
      <c r="B852" s="13"/>
      <c r="C852" s="13"/>
      <c r="D852" s="13" t="s">
        <v>7</v>
      </c>
      <c r="E852" s="15"/>
      <c r="F852" s="53"/>
      <c r="G852" s="53"/>
      <c r="H852"/>
    </row>
    <row r="853" spans="1:8" s="17" customFormat="1" hidden="1">
      <c r="A853" s="12"/>
      <c r="B853" s="13"/>
      <c r="C853" s="27"/>
      <c r="D853" s="13" t="s">
        <v>7</v>
      </c>
      <c r="E853" s="15"/>
      <c r="F853" s="53"/>
      <c r="G853" s="53"/>
      <c r="H853"/>
    </row>
    <row r="854" spans="1:8" s="17" customFormat="1" hidden="1">
      <c r="A854" s="12"/>
      <c r="B854" s="13"/>
      <c r="C854" s="13"/>
      <c r="D854" s="13" t="s">
        <v>7</v>
      </c>
      <c r="E854" s="15"/>
      <c r="F854" s="53"/>
      <c r="G854" s="14"/>
      <c r="H854"/>
    </row>
    <row r="855" spans="1:8" s="17" customFormat="1" hidden="1">
      <c r="A855" s="12"/>
      <c r="B855" s="13"/>
      <c r="C855" s="27"/>
      <c r="D855" s="13" t="s">
        <v>7</v>
      </c>
      <c r="E855" s="15"/>
      <c r="F855" s="53"/>
      <c r="G855" s="14"/>
      <c r="H855"/>
    </row>
    <row r="856" spans="1:8" hidden="1">
      <c r="A856" s="12"/>
      <c r="B856" s="13"/>
      <c r="C856" s="6"/>
      <c r="D856" s="13" t="s">
        <v>7</v>
      </c>
      <c r="E856" s="4"/>
      <c r="F856" s="52"/>
      <c r="G856" s="5"/>
      <c r="H856"/>
    </row>
    <row r="857" spans="1:8" hidden="1">
      <c r="A857" s="12"/>
      <c r="B857" s="13"/>
      <c r="C857" s="6"/>
      <c r="D857" s="13" t="s">
        <v>7</v>
      </c>
      <c r="E857" s="4"/>
      <c r="F857" s="52"/>
      <c r="G857" s="5"/>
      <c r="H857"/>
    </row>
    <row r="858" spans="1:8" hidden="1">
      <c r="A858" s="12"/>
      <c r="B858" s="13"/>
      <c r="C858" s="2"/>
      <c r="D858" s="13" t="s">
        <v>7</v>
      </c>
      <c r="E858" s="4"/>
      <c r="F858" s="52"/>
      <c r="G858" s="5"/>
      <c r="H858"/>
    </row>
    <row r="859" spans="1:8" ht="15.75" thickBot="1">
      <c r="A859" s="8"/>
      <c r="B859" s="9"/>
      <c r="C859" s="9" t="s">
        <v>8</v>
      </c>
      <c r="D859" s="9"/>
      <c r="E859" s="10"/>
      <c r="F859" s="11"/>
      <c r="G859" s="11">
        <f>SUM(G822:G858)</f>
        <v>4515</v>
      </c>
      <c r="H859"/>
    </row>
    <row r="860" spans="1:8" s="17" customFormat="1" ht="15.75" thickBot="1">
      <c r="A860" s="12"/>
      <c r="B860" s="115" t="s">
        <v>32</v>
      </c>
      <c r="C860" s="79" t="s">
        <v>86</v>
      </c>
      <c r="D860" s="2" t="s">
        <v>7</v>
      </c>
      <c r="E860" s="81">
        <v>2</v>
      </c>
      <c r="F860" s="84">
        <v>1370</v>
      </c>
      <c r="G860" s="86">
        <v>2740</v>
      </c>
      <c r="H860"/>
    </row>
    <row r="861" spans="1:8" ht="15.75" thickBot="1">
      <c r="A861" s="3"/>
      <c r="B861" s="116"/>
      <c r="C861" s="80" t="s">
        <v>87</v>
      </c>
      <c r="D861" s="2" t="s">
        <v>7</v>
      </c>
      <c r="E861" s="82">
        <v>5</v>
      </c>
      <c r="F861" s="85">
        <v>390</v>
      </c>
      <c r="G861" s="87">
        <v>1950</v>
      </c>
      <c r="H861"/>
    </row>
    <row r="862" spans="1:8" ht="15.75" thickBot="1">
      <c r="A862" s="3"/>
      <c r="B862" s="116"/>
      <c r="C862" s="80" t="s">
        <v>88</v>
      </c>
      <c r="D862" s="2" t="s">
        <v>7</v>
      </c>
      <c r="E862" s="82">
        <v>1</v>
      </c>
      <c r="F862" s="85">
        <v>2250</v>
      </c>
      <c r="G862" s="85">
        <v>2250</v>
      </c>
      <c r="H862"/>
    </row>
    <row r="863" spans="1:8" ht="15.75" thickBot="1">
      <c r="A863" s="3"/>
      <c r="B863" s="116"/>
      <c r="C863" s="80" t="s">
        <v>89</v>
      </c>
      <c r="D863" s="2" t="s">
        <v>7</v>
      </c>
      <c r="E863" s="82">
        <v>1</v>
      </c>
      <c r="F863" s="85">
        <v>7950</v>
      </c>
      <c r="G863" s="85">
        <v>7950</v>
      </c>
      <c r="H863"/>
    </row>
    <row r="864" spans="1:8" ht="15.75" thickBot="1">
      <c r="A864" s="3"/>
      <c r="B864" s="116"/>
      <c r="C864" s="79" t="s">
        <v>90</v>
      </c>
      <c r="D864" s="2" t="s">
        <v>7</v>
      </c>
      <c r="E864" s="81">
        <v>1</v>
      </c>
      <c r="F864" s="88">
        <v>433</v>
      </c>
      <c r="G864" s="88">
        <v>433</v>
      </c>
      <c r="H864"/>
    </row>
    <row r="865" spans="1:8" ht="15.75" thickBot="1">
      <c r="A865" s="3"/>
      <c r="B865" s="116"/>
      <c r="C865" s="80" t="s">
        <v>91</v>
      </c>
      <c r="D865" s="2" t="s">
        <v>7</v>
      </c>
      <c r="E865" s="82">
        <v>1</v>
      </c>
      <c r="F865" s="89">
        <v>2207</v>
      </c>
      <c r="G865" s="89">
        <v>2207</v>
      </c>
      <c r="H865"/>
    </row>
    <row r="866" spans="1:8" ht="15.75" thickBot="1">
      <c r="A866" s="3"/>
      <c r="B866" s="116"/>
      <c r="C866" s="80" t="s">
        <v>92</v>
      </c>
      <c r="D866" s="2" t="s">
        <v>7</v>
      </c>
      <c r="E866" s="82">
        <v>3</v>
      </c>
      <c r="F866" s="89">
        <v>306</v>
      </c>
      <c r="G866" s="89">
        <v>918</v>
      </c>
      <c r="H866"/>
    </row>
    <row r="867" spans="1:8" ht="15.75" thickBot="1">
      <c r="A867" s="3"/>
      <c r="B867" s="116"/>
      <c r="C867" s="80" t="s">
        <v>93</v>
      </c>
      <c r="D867" s="2" t="s">
        <v>7</v>
      </c>
      <c r="E867" s="82">
        <v>1</v>
      </c>
      <c r="F867" s="89">
        <v>888</v>
      </c>
      <c r="G867" s="89">
        <v>888</v>
      </c>
      <c r="H867"/>
    </row>
    <row r="868" spans="1:8" ht="15.75" thickBot="1">
      <c r="A868" s="3"/>
      <c r="B868" s="116"/>
      <c r="C868" s="80" t="s">
        <v>94</v>
      </c>
      <c r="D868" s="2" t="s">
        <v>7</v>
      </c>
      <c r="E868" s="82">
        <v>1</v>
      </c>
      <c r="F868" s="89">
        <v>1426</v>
      </c>
      <c r="G868" s="89">
        <v>1426</v>
      </c>
      <c r="H868"/>
    </row>
    <row r="869" spans="1:8" ht="15.75" thickBot="1">
      <c r="A869" s="3"/>
      <c r="B869" s="116"/>
      <c r="C869" s="79" t="s">
        <v>95</v>
      </c>
      <c r="D869" s="2" t="s">
        <v>7</v>
      </c>
      <c r="E869" s="81">
        <v>1</v>
      </c>
      <c r="F869" s="88">
        <v>5402</v>
      </c>
      <c r="G869" s="88">
        <v>5402</v>
      </c>
      <c r="H869"/>
    </row>
    <row r="870" spans="1:8" ht="15.75" thickBot="1">
      <c r="A870" s="3"/>
      <c r="B870" s="116"/>
      <c r="C870" s="80" t="s">
        <v>96</v>
      </c>
      <c r="D870" s="2" t="s">
        <v>7</v>
      </c>
      <c r="E870" s="82">
        <v>1</v>
      </c>
      <c r="F870" s="89">
        <v>1873</v>
      </c>
      <c r="G870" s="89">
        <v>1873</v>
      </c>
      <c r="H870"/>
    </row>
    <row r="871" spans="1:8" ht="15.75" thickBot="1">
      <c r="A871" s="3"/>
      <c r="B871" s="116"/>
      <c r="C871" s="80" t="s">
        <v>97</v>
      </c>
      <c r="D871" s="2" t="s">
        <v>7</v>
      </c>
      <c r="E871" s="82">
        <v>2</v>
      </c>
      <c r="F871" s="89">
        <v>1912</v>
      </c>
      <c r="G871" s="89">
        <v>3824</v>
      </c>
      <c r="H871"/>
    </row>
    <row r="872" spans="1:8" s="17" customFormat="1" ht="30.75" thickBot="1">
      <c r="A872" s="12"/>
      <c r="B872" s="116"/>
      <c r="C872" s="80" t="s">
        <v>98</v>
      </c>
      <c r="D872" s="2" t="s">
        <v>7</v>
      </c>
      <c r="E872" s="82">
        <v>1</v>
      </c>
      <c r="F872" s="89">
        <v>1569</v>
      </c>
      <c r="G872" s="89">
        <v>1569</v>
      </c>
      <c r="H872"/>
    </row>
    <row r="873" spans="1:8" s="17" customFormat="1" ht="15.75" thickBot="1">
      <c r="A873" s="12"/>
      <c r="B873" s="116"/>
      <c r="C873" s="80" t="s">
        <v>99</v>
      </c>
      <c r="D873" s="2" t="s">
        <v>7</v>
      </c>
      <c r="E873" s="82">
        <v>1</v>
      </c>
      <c r="F873" s="89">
        <v>519</v>
      </c>
      <c r="G873" s="89">
        <v>519</v>
      </c>
      <c r="H873"/>
    </row>
    <row r="874" spans="1:8" s="17" customFormat="1" ht="15.75" thickBot="1">
      <c r="A874" s="12"/>
      <c r="B874" s="116"/>
      <c r="C874" s="83" t="s">
        <v>100</v>
      </c>
      <c r="D874" s="2" t="s">
        <v>7</v>
      </c>
      <c r="E874" s="81">
        <v>2</v>
      </c>
      <c r="F874" s="97">
        <v>280</v>
      </c>
      <c r="G874" s="89">
        <v>560</v>
      </c>
      <c r="H874"/>
    </row>
    <row r="875" spans="1:8" s="17" customFormat="1" ht="15.75" thickBot="1">
      <c r="A875" s="12"/>
      <c r="B875" s="116"/>
      <c r="C875" s="90" t="s">
        <v>101</v>
      </c>
      <c r="D875" s="2" t="s">
        <v>7</v>
      </c>
      <c r="E875" s="81">
        <v>1</v>
      </c>
      <c r="F875" s="97">
        <v>620</v>
      </c>
      <c r="G875" s="97">
        <v>620</v>
      </c>
      <c r="H875"/>
    </row>
    <row r="876" spans="1:8" s="17" customFormat="1" ht="15.75" thickBot="1">
      <c r="A876" s="12"/>
      <c r="B876" s="116"/>
      <c r="C876" s="91" t="s">
        <v>102</v>
      </c>
      <c r="D876" s="2" t="s">
        <v>7</v>
      </c>
      <c r="E876" s="82">
        <v>1</v>
      </c>
      <c r="F876" s="98">
        <v>740</v>
      </c>
      <c r="G876" s="98">
        <v>740</v>
      </c>
      <c r="H876"/>
    </row>
    <row r="877" spans="1:8" s="17" customFormat="1" ht="15.75" thickBot="1">
      <c r="A877" s="12"/>
      <c r="B877" s="116"/>
      <c r="C877" s="91" t="s">
        <v>103</v>
      </c>
      <c r="D877" s="2" t="s">
        <v>7</v>
      </c>
      <c r="E877" s="82">
        <v>1</v>
      </c>
      <c r="F877" s="98">
        <v>800</v>
      </c>
      <c r="G877" s="98">
        <v>800</v>
      </c>
      <c r="H877"/>
    </row>
    <row r="878" spans="1:8" s="17" customFormat="1" ht="15.75" thickBot="1">
      <c r="A878" s="12"/>
      <c r="B878" s="116"/>
      <c r="C878" s="79" t="s">
        <v>104</v>
      </c>
      <c r="D878" s="2" t="s">
        <v>7</v>
      </c>
      <c r="E878" s="81">
        <v>1</v>
      </c>
      <c r="F878" s="99">
        <v>2300</v>
      </c>
      <c r="G878" s="99">
        <v>2300</v>
      </c>
      <c r="H878"/>
    </row>
    <row r="879" spans="1:8" s="17" customFormat="1" ht="15.75" thickBot="1">
      <c r="A879" s="12"/>
      <c r="B879" s="116"/>
      <c r="C879" s="80" t="s">
        <v>105</v>
      </c>
      <c r="D879" s="2" t="s">
        <v>7</v>
      </c>
      <c r="E879" s="82">
        <v>1</v>
      </c>
      <c r="F879" s="100">
        <v>1950</v>
      </c>
      <c r="G879" s="100">
        <v>1950</v>
      </c>
      <c r="H879"/>
    </row>
    <row r="880" spans="1:8" s="17" customFormat="1" ht="15.75" thickBot="1">
      <c r="A880" s="12"/>
      <c r="B880" s="116"/>
      <c r="C880" s="80" t="s">
        <v>106</v>
      </c>
      <c r="D880" s="2" t="s">
        <v>7</v>
      </c>
      <c r="E880" s="82">
        <v>1</v>
      </c>
      <c r="F880" s="100">
        <v>2500</v>
      </c>
      <c r="G880" s="100">
        <v>2500</v>
      </c>
      <c r="H880"/>
    </row>
    <row r="881" spans="1:8" s="17" customFormat="1" ht="15.75" thickBot="1">
      <c r="A881" s="12"/>
      <c r="B881" s="116"/>
      <c r="C881" s="80" t="s">
        <v>107</v>
      </c>
      <c r="D881" s="2" t="s">
        <v>7</v>
      </c>
      <c r="E881" s="82">
        <v>2</v>
      </c>
      <c r="F881" s="100">
        <v>550</v>
      </c>
      <c r="G881" s="100">
        <v>1100</v>
      </c>
      <c r="H881"/>
    </row>
    <row r="882" spans="1:8" s="17" customFormat="1" ht="15.75" thickBot="1">
      <c r="A882" s="12"/>
      <c r="B882" s="116"/>
      <c r="C882" s="92" t="s">
        <v>108</v>
      </c>
      <c r="D882" s="2" t="s">
        <v>7</v>
      </c>
      <c r="E882" s="81">
        <v>1</v>
      </c>
      <c r="F882" s="97">
        <v>5918</v>
      </c>
      <c r="G882" s="97">
        <v>5918</v>
      </c>
      <c r="H882"/>
    </row>
    <row r="883" spans="1:8" s="17" customFormat="1" ht="15.75" thickBot="1">
      <c r="A883" s="12"/>
      <c r="B883" s="116"/>
      <c r="C883" s="93" t="s">
        <v>109</v>
      </c>
      <c r="D883" s="2" t="s">
        <v>7</v>
      </c>
      <c r="E883" s="82">
        <v>1</v>
      </c>
      <c r="F883" s="98">
        <v>2152</v>
      </c>
      <c r="G883" s="98">
        <v>2152</v>
      </c>
      <c r="H883"/>
    </row>
    <row r="884" spans="1:8" s="17" customFormat="1" ht="15.75" thickBot="1">
      <c r="A884" s="12"/>
      <c r="B884" s="116"/>
      <c r="C884" s="93" t="s">
        <v>110</v>
      </c>
      <c r="D884" s="2" t="s">
        <v>7</v>
      </c>
      <c r="E884" s="82">
        <v>1</v>
      </c>
      <c r="F884" s="98">
        <v>3140</v>
      </c>
      <c r="G884" s="98">
        <v>3140</v>
      </c>
      <c r="H884"/>
    </row>
    <row r="885" spans="1:8" s="17" customFormat="1" ht="15.75" thickBot="1">
      <c r="A885" s="12"/>
      <c r="B885" s="116"/>
      <c r="C885" s="94" t="s">
        <v>111</v>
      </c>
      <c r="D885" s="2" t="s">
        <v>7</v>
      </c>
      <c r="E885" s="81">
        <v>1</v>
      </c>
      <c r="F885" s="97">
        <v>6847</v>
      </c>
      <c r="G885" s="97">
        <v>6847</v>
      </c>
      <c r="H885"/>
    </row>
    <row r="886" spans="1:8" s="17" customFormat="1" ht="15.75" thickBot="1">
      <c r="A886" s="12"/>
      <c r="B886" s="116"/>
      <c r="C886" s="95" t="s">
        <v>112</v>
      </c>
      <c r="D886" s="2" t="s">
        <v>7</v>
      </c>
      <c r="E886" s="82">
        <v>1</v>
      </c>
      <c r="F886" s="98">
        <v>15947</v>
      </c>
      <c r="G886" s="98">
        <v>15947</v>
      </c>
      <c r="H886"/>
    </row>
    <row r="887" spans="1:8" s="17" customFormat="1" ht="15.75" thickBot="1">
      <c r="A887" s="12"/>
      <c r="B887" s="116"/>
      <c r="C887" s="94" t="s">
        <v>113</v>
      </c>
      <c r="D887" s="2" t="s">
        <v>7</v>
      </c>
      <c r="E887" s="81">
        <v>1</v>
      </c>
      <c r="F887" s="88">
        <v>4400</v>
      </c>
      <c r="G887" s="88">
        <v>4400</v>
      </c>
      <c r="H887"/>
    </row>
    <row r="888" spans="1:8" s="17" customFormat="1" ht="15.75" thickBot="1">
      <c r="A888" s="12"/>
      <c r="B888" s="116"/>
      <c r="C888" s="95" t="s">
        <v>114</v>
      </c>
      <c r="D888" s="2" t="s">
        <v>7</v>
      </c>
      <c r="E888" s="82">
        <v>1</v>
      </c>
      <c r="F888" s="89">
        <v>2050</v>
      </c>
      <c r="G888" s="89">
        <v>2050</v>
      </c>
      <c r="H888"/>
    </row>
    <row r="889" spans="1:8" s="17" customFormat="1" ht="15.75" thickBot="1">
      <c r="A889" s="12"/>
      <c r="B889" s="116"/>
      <c r="C889" s="95" t="s">
        <v>115</v>
      </c>
      <c r="D889" s="2" t="s">
        <v>7</v>
      </c>
      <c r="E889" s="82">
        <v>1</v>
      </c>
      <c r="F889" s="89">
        <v>960</v>
      </c>
      <c r="G889" s="89">
        <v>960</v>
      </c>
      <c r="H889"/>
    </row>
    <row r="890" spans="1:8" s="17" customFormat="1" ht="15.75" thickBot="1">
      <c r="A890" s="12"/>
      <c r="B890" s="116"/>
      <c r="C890" s="96" t="s">
        <v>117</v>
      </c>
      <c r="D890" s="2" t="s">
        <v>7</v>
      </c>
      <c r="E890" s="81">
        <v>1</v>
      </c>
      <c r="F890" s="88">
        <v>2170</v>
      </c>
      <c r="G890" s="88">
        <v>2170</v>
      </c>
      <c r="H890"/>
    </row>
    <row r="891" spans="1:8" s="17" customFormat="1" ht="15.75" thickBot="1">
      <c r="A891" s="12"/>
      <c r="B891" s="116"/>
      <c r="C891" s="96" t="s">
        <v>118</v>
      </c>
      <c r="D891" s="2" t="s">
        <v>7</v>
      </c>
      <c r="E891" s="82">
        <v>1</v>
      </c>
      <c r="F891" s="89">
        <v>2550</v>
      </c>
      <c r="G891" s="89">
        <v>2550</v>
      </c>
      <c r="H891"/>
    </row>
    <row r="892" spans="1:8" s="17" customFormat="1" ht="15.75" thickBot="1">
      <c r="A892" s="12"/>
      <c r="B892" s="117"/>
      <c r="C892" s="96" t="s">
        <v>116</v>
      </c>
      <c r="D892" s="2" t="s">
        <v>7</v>
      </c>
      <c r="E892" s="82">
        <v>1</v>
      </c>
      <c r="F892" s="89">
        <v>7400</v>
      </c>
      <c r="G892" s="89">
        <v>7400</v>
      </c>
      <c r="H892"/>
    </row>
    <row r="893" spans="1:8">
      <c r="A893" s="8"/>
      <c r="B893" s="9"/>
      <c r="C893" s="9" t="s">
        <v>8</v>
      </c>
      <c r="D893" s="9"/>
      <c r="E893" s="10"/>
      <c r="F893" s="11"/>
      <c r="G893" s="11">
        <f>SUM(G860:G892)</f>
        <v>98053</v>
      </c>
      <c r="H893"/>
    </row>
    <row r="894" spans="1:8" s="17" customFormat="1" hidden="1">
      <c r="A894" s="12"/>
      <c r="B894" s="13" t="s">
        <v>19</v>
      </c>
      <c r="C894" s="2"/>
      <c r="D894" s="2" t="s">
        <v>7</v>
      </c>
      <c r="E894" s="4"/>
      <c r="F894" s="5"/>
      <c r="G894" s="5"/>
      <c r="H894"/>
    </row>
    <row r="895" spans="1:8" hidden="1">
      <c r="A895" s="3"/>
      <c r="B895" s="47"/>
      <c r="C895" s="2"/>
      <c r="D895" s="2" t="s">
        <v>7</v>
      </c>
      <c r="E895" s="4"/>
      <c r="F895" s="5"/>
      <c r="G895" s="5"/>
      <c r="H895"/>
    </row>
    <row r="896" spans="1:8" hidden="1">
      <c r="A896" s="3"/>
      <c r="B896" s="47"/>
      <c r="C896" s="6"/>
      <c r="D896" s="2" t="s">
        <v>7</v>
      </c>
      <c r="E896" s="4"/>
      <c r="F896" s="5"/>
      <c r="G896" s="5"/>
      <c r="H896"/>
    </row>
    <row r="897" spans="1:8" hidden="1">
      <c r="A897" s="3"/>
      <c r="B897" s="47"/>
      <c r="C897" s="6"/>
      <c r="D897" s="2" t="s">
        <v>7</v>
      </c>
      <c r="E897" s="4"/>
      <c r="F897" s="5"/>
      <c r="G897" s="5"/>
      <c r="H897"/>
    </row>
    <row r="898" spans="1:8" hidden="1">
      <c r="A898" s="3"/>
      <c r="B898" s="47"/>
      <c r="C898" s="6"/>
      <c r="D898" s="2" t="s">
        <v>7</v>
      </c>
      <c r="E898" s="4"/>
      <c r="F898" s="5"/>
      <c r="G898" s="5"/>
      <c r="H898"/>
    </row>
    <row r="899" spans="1:8" hidden="1">
      <c r="A899" s="3"/>
      <c r="B899" s="47"/>
      <c r="C899" s="6"/>
      <c r="D899" s="2" t="s">
        <v>7</v>
      </c>
      <c r="E899" s="4"/>
      <c r="F899" s="5"/>
      <c r="G899" s="5"/>
      <c r="H899"/>
    </row>
    <row r="900" spans="1:8" hidden="1">
      <c r="A900" s="3"/>
      <c r="B900" s="47"/>
      <c r="C900" s="6"/>
      <c r="D900" s="2" t="s">
        <v>7</v>
      </c>
      <c r="E900" s="4"/>
      <c r="F900" s="5"/>
      <c r="G900" s="5"/>
      <c r="H900"/>
    </row>
    <row r="901" spans="1:8" hidden="1">
      <c r="A901" s="3"/>
      <c r="B901" s="47"/>
      <c r="C901" s="6"/>
      <c r="D901" s="2" t="s">
        <v>7</v>
      </c>
      <c r="E901" s="4"/>
      <c r="F901" s="5"/>
      <c r="G901" s="5"/>
      <c r="H901"/>
    </row>
    <row r="902" spans="1:8" hidden="1">
      <c r="A902" s="3"/>
      <c r="B902" s="47"/>
      <c r="C902" s="6"/>
      <c r="D902" s="2" t="s">
        <v>7</v>
      </c>
      <c r="E902" s="4"/>
      <c r="F902" s="5"/>
      <c r="G902" s="5"/>
      <c r="H902"/>
    </row>
    <row r="903" spans="1:8" hidden="1">
      <c r="A903" s="3"/>
      <c r="B903" s="47"/>
      <c r="C903" s="6"/>
      <c r="D903" s="2" t="s">
        <v>7</v>
      </c>
      <c r="E903" s="4"/>
      <c r="F903" s="5"/>
      <c r="G903" s="5"/>
      <c r="H903"/>
    </row>
    <row r="904" spans="1:8" hidden="1">
      <c r="A904" s="3"/>
      <c r="B904" s="47"/>
      <c r="C904" s="6"/>
      <c r="D904" s="2" t="s">
        <v>7</v>
      </c>
      <c r="E904" s="4"/>
      <c r="F904" s="5"/>
      <c r="G904" s="5"/>
      <c r="H904"/>
    </row>
    <row r="905" spans="1:8" hidden="1">
      <c r="A905" s="3"/>
      <c r="B905" s="47"/>
      <c r="C905" s="6"/>
      <c r="D905" s="2" t="s">
        <v>7</v>
      </c>
      <c r="E905" s="4"/>
      <c r="F905" s="5"/>
      <c r="G905" s="5"/>
      <c r="H905"/>
    </row>
    <row r="906" spans="1:8" hidden="1">
      <c r="A906" s="3"/>
      <c r="B906" s="47"/>
      <c r="C906" s="6"/>
      <c r="D906" s="2" t="s">
        <v>7</v>
      </c>
      <c r="E906" s="4"/>
      <c r="F906" s="5"/>
      <c r="G906" s="5"/>
      <c r="H906"/>
    </row>
    <row r="907" spans="1:8" hidden="1">
      <c r="A907" s="3"/>
      <c r="B907" s="47"/>
      <c r="C907" s="6"/>
      <c r="D907" s="2" t="s">
        <v>7</v>
      </c>
      <c r="E907" s="4"/>
      <c r="F907" s="5"/>
      <c r="G907" s="5"/>
      <c r="H907"/>
    </row>
    <row r="908" spans="1:8" hidden="1">
      <c r="A908" s="3"/>
      <c r="B908" s="47"/>
      <c r="C908" s="6"/>
      <c r="D908" s="2" t="s">
        <v>7</v>
      </c>
      <c r="E908" s="4"/>
      <c r="F908" s="5"/>
      <c r="G908" s="5"/>
      <c r="H908"/>
    </row>
    <row r="909" spans="1:8" hidden="1">
      <c r="A909" s="3"/>
      <c r="B909" s="47"/>
      <c r="C909" s="13"/>
      <c r="D909" s="2" t="s">
        <v>7</v>
      </c>
      <c r="E909" s="15"/>
      <c r="F909" s="5"/>
      <c r="G909" s="5"/>
      <c r="H909"/>
    </row>
    <row r="910" spans="1:8" hidden="1">
      <c r="A910" s="3"/>
      <c r="B910" s="47"/>
      <c r="C910" s="13"/>
      <c r="D910" s="2" t="s">
        <v>7</v>
      </c>
      <c r="E910" s="15"/>
      <c r="F910" s="5"/>
      <c r="G910" s="5"/>
      <c r="H910"/>
    </row>
    <row r="911" spans="1:8" hidden="1">
      <c r="A911" s="3"/>
      <c r="B911" s="47"/>
      <c r="C911" s="13"/>
      <c r="D911" s="2" t="s">
        <v>7</v>
      </c>
      <c r="E911" s="15"/>
      <c r="F911" s="5"/>
      <c r="G911" s="5"/>
      <c r="H911"/>
    </row>
    <row r="912" spans="1:8" hidden="1">
      <c r="A912" s="3"/>
      <c r="B912" s="47"/>
      <c r="C912" s="13"/>
      <c r="D912" s="2" t="s">
        <v>7</v>
      </c>
      <c r="E912" s="15"/>
      <c r="F912" s="5"/>
      <c r="G912" s="5"/>
      <c r="H912"/>
    </row>
    <row r="913" spans="1:8" hidden="1">
      <c r="A913" s="3"/>
      <c r="B913" s="47"/>
      <c r="C913" s="13"/>
      <c r="D913" s="2" t="s">
        <v>7</v>
      </c>
      <c r="E913" s="15"/>
      <c r="F913" s="5"/>
      <c r="G913" s="5"/>
      <c r="H913"/>
    </row>
    <row r="914" spans="1:8" hidden="1">
      <c r="A914" s="3"/>
      <c r="B914" s="47"/>
      <c r="C914" s="13"/>
      <c r="D914" s="2" t="s">
        <v>7</v>
      </c>
      <c r="E914" s="15"/>
      <c r="F914" s="5"/>
      <c r="G914" s="5"/>
      <c r="H914"/>
    </row>
    <row r="915" spans="1:8" hidden="1">
      <c r="A915" s="3"/>
      <c r="B915" s="47"/>
      <c r="C915" s="13"/>
      <c r="D915" s="2" t="s">
        <v>7</v>
      </c>
      <c r="E915" s="15"/>
      <c r="F915" s="5"/>
      <c r="G915" s="5"/>
      <c r="H915"/>
    </row>
    <row r="916" spans="1:8" hidden="1">
      <c r="A916" s="3"/>
      <c r="B916" s="2"/>
      <c r="C916" s="2"/>
      <c r="D916" s="2"/>
      <c r="E916" s="15"/>
      <c r="F916" s="14"/>
      <c r="G916" s="14"/>
      <c r="H916"/>
    </row>
    <row r="917" spans="1:8" hidden="1">
      <c r="A917" s="3"/>
      <c r="B917" s="2"/>
      <c r="C917" s="2"/>
      <c r="D917" s="2"/>
      <c r="E917" s="15"/>
      <c r="F917" s="14"/>
      <c r="G917" s="14"/>
      <c r="H917"/>
    </row>
    <row r="918" spans="1:8" hidden="1">
      <c r="A918" s="3"/>
      <c r="B918" s="2"/>
      <c r="C918" s="2"/>
      <c r="D918" s="2"/>
      <c r="E918" s="15"/>
      <c r="F918" s="14"/>
      <c r="G918" s="14"/>
      <c r="H918"/>
    </row>
    <row r="919" spans="1:8" hidden="1">
      <c r="A919" s="3"/>
      <c r="B919" s="2"/>
      <c r="C919" s="2"/>
      <c r="D919" s="2"/>
      <c r="E919" s="4"/>
      <c r="F919" s="5"/>
      <c r="G919" s="5"/>
      <c r="H919"/>
    </row>
    <row r="920" spans="1:8" hidden="1">
      <c r="A920" s="8"/>
      <c r="B920" s="9"/>
      <c r="C920" s="9" t="s">
        <v>8</v>
      </c>
      <c r="D920" s="9"/>
      <c r="E920" s="10"/>
      <c r="F920" s="11"/>
      <c r="G920" s="11">
        <f>SUM(G894:G919)</f>
        <v>0</v>
      </c>
      <c r="H920"/>
    </row>
    <row r="921" spans="1:8" hidden="1">
      <c r="A921" s="12"/>
      <c r="B921" s="13"/>
      <c r="C921" s="2"/>
      <c r="D921" s="2"/>
      <c r="E921" s="4"/>
      <c r="F921" s="5"/>
      <c r="G921" s="5"/>
      <c r="H921"/>
    </row>
    <row r="922" spans="1:8" hidden="1">
      <c r="A922" s="8"/>
      <c r="B922" s="9"/>
      <c r="C922" s="9" t="s">
        <v>8</v>
      </c>
      <c r="D922" s="9"/>
      <c r="E922" s="10"/>
      <c r="F922" s="11"/>
      <c r="G922" s="11">
        <f>SUM(G921)</f>
        <v>0</v>
      </c>
      <c r="H922"/>
    </row>
    <row r="923" spans="1:8">
      <c r="A923" s="110" t="s">
        <v>266</v>
      </c>
      <c r="B923" s="111"/>
      <c r="C923" s="18"/>
      <c r="D923" s="18"/>
      <c r="E923" s="20"/>
      <c r="F923" s="21"/>
      <c r="G923" s="21">
        <f>G922+G920+G893+G859+G821+G771+G734+G675+G658+G642+G608+G588+G568+G546+G523+G493+G331+G276+G216+G198+G171+G114+G91</f>
        <v>229348.43</v>
      </c>
      <c r="H923"/>
    </row>
    <row r="924" spans="1:8" hidden="1">
      <c r="A924" s="12"/>
      <c r="B924" s="13" t="s">
        <v>15</v>
      </c>
      <c r="C924" s="2"/>
      <c r="D924" s="2" t="s">
        <v>7</v>
      </c>
      <c r="E924" s="4"/>
      <c r="F924" s="5"/>
      <c r="G924" s="5"/>
      <c r="H924"/>
    </row>
    <row r="925" spans="1:8" hidden="1">
      <c r="A925" s="3"/>
      <c r="B925" s="47"/>
      <c r="C925" s="13"/>
      <c r="D925" s="2" t="s">
        <v>7</v>
      </c>
      <c r="E925" s="15"/>
      <c r="F925" s="5"/>
      <c r="G925" s="5"/>
      <c r="H925"/>
    </row>
    <row r="926" spans="1:8" hidden="1">
      <c r="A926" s="3"/>
      <c r="B926" s="47"/>
      <c r="C926" s="13"/>
      <c r="D926" s="2" t="s">
        <v>7</v>
      </c>
      <c r="E926" s="15"/>
      <c r="F926" s="5"/>
      <c r="G926" s="5"/>
      <c r="H926"/>
    </row>
    <row r="927" spans="1:8" hidden="1">
      <c r="A927" s="3"/>
      <c r="B927" s="47"/>
      <c r="C927" s="13"/>
      <c r="D927" s="2" t="s">
        <v>7</v>
      </c>
      <c r="E927" s="15"/>
      <c r="F927" s="5"/>
      <c r="G927" s="5"/>
      <c r="H927"/>
    </row>
    <row r="928" spans="1:8" hidden="1">
      <c r="A928" s="3"/>
      <c r="B928" s="47"/>
      <c r="C928" s="13"/>
      <c r="D928" s="2" t="s">
        <v>7</v>
      </c>
      <c r="E928" s="15"/>
      <c r="F928" s="5"/>
      <c r="G928" s="5"/>
      <c r="H928"/>
    </row>
    <row r="929" spans="1:8" hidden="1">
      <c r="A929" s="3"/>
      <c r="B929" s="47"/>
      <c r="C929" s="13"/>
      <c r="D929" s="2" t="s">
        <v>7</v>
      </c>
      <c r="E929" s="15"/>
      <c r="F929" s="5"/>
      <c r="G929" s="5"/>
      <c r="H929"/>
    </row>
    <row r="930" spans="1:8" hidden="1">
      <c r="A930" s="3"/>
      <c r="B930" s="47"/>
      <c r="C930" s="13"/>
      <c r="D930" s="2" t="s">
        <v>7</v>
      </c>
      <c r="E930" s="15"/>
      <c r="F930" s="5"/>
      <c r="G930" s="5"/>
      <c r="H930"/>
    </row>
    <row r="931" spans="1:8" hidden="1">
      <c r="A931" s="3"/>
      <c r="B931" s="47"/>
      <c r="C931" s="13"/>
      <c r="D931" s="2" t="s">
        <v>7</v>
      </c>
      <c r="E931" s="15"/>
      <c r="F931" s="5"/>
      <c r="G931" s="5"/>
      <c r="H931"/>
    </row>
    <row r="932" spans="1:8" hidden="1">
      <c r="A932" s="12"/>
      <c r="B932" s="13"/>
      <c r="C932" s="2"/>
      <c r="D932" s="2"/>
      <c r="E932" s="4"/>
      <c r="F932" s="14"/>
      <c r="G932" s="14"/>
      <c r="H932"/>
    </row>
    <row r="933" spans="1:8" hidden="1">
      <c r="A933" s="12"/>
      <c r="B933" s="13"/>
      <c r="C933" s="2"/>
      <c r="D933" s="2"/>
      <c r="E933" s="4"/>
      <c r="F933" s="14"/>
      <c r="G933" s="14"/>
      <c r="H933"/>
    </row>
    <row r="934" spans="1:8" hidden="1">
      <c r="A934" s="12"/>
      <c r="B934" s="13"/>
      <c r="C934" s="2"/>
      <c r="D934" s="2"/>
      <c r="E934" s="4"/>
      <c r="F934" s="14"/>
      <c r="G934" s="14"/>
      <c r="H934"/>
    </row>
    <row r="935" spans="1:8" hidden="1">
      <c r="A935" s="12"/>
      <c r="B935" s="13"/>
      <c r="C935" s="2"/>
      <c r="D935" s="2"/>
      <c r="E935" s="4"/>
      <c r="F935" s="14"/>
      <c r="G935" s="14"/>
      <c r="H935"/>
    </row>
    <row r="936" spans="1:8" hidden="1">
      <c r="A936" s="12"/>
      <c r="B936" s="13"/>
      <c r="C936" s="2"/>
      <c r="D936" s="2"/>
      <c r="E936" s="4"/>
      <c r="F936" s="14"/>
      <c r="G936" s="14"/>
      <c r="H936"/>
    </row>
    <row r="937" spans="1:8" hidden="1">
      <c r="A937" s="12"/>
      <c r="B937" s="13"/>
      <c r="C937" s="2"/>
      <c r="D937" s="2"/>
      <c r="E937" s="4"/>
      <c r="F937" s="14"/>
      <c r="G937" s="14"/>
      <c r="H937"/>
    </row>
    <row r="938" spans="1:8" hidden="1">
      <c r="A938" s="12"/>
      <c r="B938" s="13"/>
      <c r="C938" s="2"/>
      <c r="D938" s="2"/>
      <c r="E938" s="4"/>
      <c r="F938" s="14"/>
      <c r="G938" s="14"/>
      <c r="H938"/>
    </row>
    <row r="939" spans="1:8" hidden="1">
      <c r="A939" s="12"/>
      <c r="B939" s="13"/>
      <c r="C939" s="2"/>
      <c r="D939" s="2"/>
      <c r="E939" s="4"/>
      <c r="F939" s="14"/>
      <c r="G939" s="14"/>
      <c r="H939"/>
    </row>
    <row r="940" spans="1:8" hidden="1">
      <c r="A940" s="12"/>
      <c r="B940" s="13"/>
      <c r="C940" s="2"/>
      <c r="D940" s="2"/>
      <c r="E940" s="4"/>
      <c r="F940" s="14"/>
      <c r="G940" s="14"/>
      <c r="H940"/>
    </row>
    <row r="941" spans="1:8" hidden="1">
      <c r="A941" s="12"/>
      <c r="B941" s="13"/>
      <c r="C941" s="2"/>
      <c r="D941" s="2"/>
      <c r="E941" s="4"/>
      <c r="F941" s="14"/>
      <c r="G941" s="14"/>
      <c r="H941"/>
    </row>
    <row r="942" spans="1:8" hidden="1">
      <c r="A942" s="12"/>
      <c r="B942" s="13"/>
      <c r="C942" s="2"/>
      <c r="D942" s="2"/>
      <c r="E942" s="4"/>
      <c r="F942" s="14"/>
      <c r="G942" s="14"/>
      <c r="H942"/>
    </row>
    <row r="943" spans="1:8" hidden="1">
      <c r="A943" s="12"/>
      <c r="B943" s="13"/>
      <c r="C943" s="2"/>
      <c r="D943" s="2"/>
      <c r="E943" s="4"/>
      <c r="F943" s="14"/>
      <c r="G943" s="14"/>
      <c r="H943"/>
    </row>
    <row r="944" spans="1:8" hidden="1">
      <c r="A944" s="12"/>
      <c r="B944" s="13"/>
      <c r="C944" s="2"/>
      <c r="D944" s="2"/>
      <c r="E944" s="4"/>
      <c r="F944" s="14"/>
      <c r="G944" s="14"/>
      <c r="H944"/>
    </row>
    <row r="945" spans="1:8" hidden="1">
      <c r="A945" s="12"/>
      <c r="B945" s="13"/>
      <c r="C945" s="2"/>
      <c r="D945" s="2"/>
      <c r="E945" s="4"/>
      <c r="F945" s="14"/>
      <c r="G945" s="14"/>
      <c r="H945"/>
    </row>
    <row r="946" spans="1:8" hidden="1">
      <c r="A946" s="12"/>
      <c r="B946" s="13"/>
      <c r="C946" s="2"/>
      <c r="D946" s="2"/>
      <c r="E946" s="4"/>
      <c r="F946" s="14"/>
      <c r="G946" s="14"/>
      <c r="H946"/>
    </row>
    <row r="947" spans="1:8" hidden="1">
      <c r="A947" s="12"/>
      <c r="B947" s="13"/>
      <c r="C947" s="2"/>
      <c r="D947" s="2"/>
      <c r="E947" s="4"/>
      <c r="F947" s="14"/>
      <c r="G947" s="14"/>
      <c r="H947"/>
    </row>
    <row r="948" spans="1:8" hidden="1">
      <c r="A948" s="12"/>
      <c r="B948" s="13"/>
      <c r="C948" s="2"/>
      <c r="D948" s="2"/>
      <c r="E948" s="4"/>
      <c r="F948" s="14"/>
      <c r="G948" s="14"/>
      <c r="H948"/>
    </row>
    <row r="949" spans="1:8" hidden="1">
      <c r="A949" s="12"/>
      <c r="B949" s="13"/>
      <c r="C949" s="2"/>
      <c r="D949" s="2"/>
      <c r="E949" s="4"/>
      <c r="F949" s="14"/>
      <c r="G949" s="14"/>
      <c r="H949"/>
    </row>
    <row r="950" spans="1:8" hidden="1">
      <c r="A950" s="12"/>
      <c r="B950" s="13"/>
      <c r="C950" s="2"/>
      <c r="D950" s="2"/>
      <c r="E950" s="4"/>
      <c r="F950" s="14"/>
      <c r="G950" s="14"/>
      <c r="H950"/>
    </row>
    <row r="951" spans="1:8" hidden="1">
      <c r="A951" s="8"/>
      <c r="B951" s="9"/>
      <c r="C951" s="9"/>
      <c r="D951" s="9"/>
      <c r="E951" s="10"/>
      <c r="F951" s="11"/>
      <c r="G951" s="21">
        <f>SUM(G924:G950)</f>
        <v>0</v>
      </c>
      <c r="H951"/>
    </row>
    <row r="952" spans="1:8" hidden="1">
      <c r="A952" s="19"/>
      <c r="B952" s="18"/>
      <c r="C952" s="18"/>
      <c r="D952" s="18"/>
      <c r="E952" s="20"/>
      <c r="F952" s="21"/>
      <c r="G952" s="23">
        <f>G951+G923</f>
        <v>229348.43</v>
      </c>
      <c r="H952"/>
    </row>
    <row r="953" spans="1:8">
      <c r="H953"/>
    </row>
    <row r="954" spans="1:8">
      <c r="B954" s="1" t="s">
        <v>63</v>
      </c>
      <c r="H954"/>
    </row>
    <row r="955" spans="1:8">
      <c r="H955"/>
    </row>
    <row r="956" spans="1:8">
      <c r="H956"/>
    </row>
    <row r="957" spans="1:8">
      <c r="H957"/>
    </row>
    <row r="958" spans="1:8">
      <c r="H958"/>
    </row>
    <row r="959" spans="1:8">
      <c r="H959"/>
    </row>
    <row r="960" spans="1:8">
      <c r="H960"/>
    </row>
    <row r="961" spans="8:8">
      <c r="H961"/>
    </row>
    <row r="962" spans="8:8">
      <c r="H962"/>
    </row>
    <row r="963" spans="8:8">
      <c r="H963"/>
    </row>
    <row r="964" spans="8:8">
      <c r="H964"/>
    </row>
    <row r="965" spans="8:8">
      <c r="H965"/>
    </row>
    <row r="966" spans="8:8">
      <c r="H966"/>
    </row>
    <row r="967" spans="8:8">
      <c r="H967"/>
    </row>
    <row r="968" spans="8:8">
      <c r="H968"/>
    </row>
    <row r="969" spans="8:8">
      <c r="H969"/>
    </row>
    <row r="970" spans="8:8">
      <c r="H970"/>
    </row>
    <row r="971" spans="8:8">
      <c r="H971"/>
    </row>
    <row r="972" spans="8:8">
      <c r="H972"/>
    </row>
    <row r="973" spans="8:8">
      <c r="H973"/>
    </row>
    <row r="974" spans="8:8">
      <c r="H974"/>
    </row>
    <row r="975" spans="8:8">
      <c r="H975"/>
    </row>
    <row r="976" spans="8:8">
      <c r="H976"/>
    </row>
    <row r="977" spans="8:8">
      <c r="H977"/>
    </row>
  </sheetData>
  <mergeCells count="7">
    <mergeCell ref="A1:G1"/>
    <mergeCell ref="A923:B923"/>
    <mergeCell ref="B92:B93"/>
    <mergeCell ref="B115:B122"/>
    <mergeCell ref="B494:B507"/>
    <mergeCell ref="B524:B530"/>
    <mergeCell ref="B860:B892"/>
  </mergeCells>
  <pageMargins left="0.70866141732283472" right="0.70866141732283472" top="0.2" bottom="0.2" header="0.31496062992125984" footer="0.31496062992125984"/>
  <pageSetup paperSize="9" scale="64" orientation="landscape" r:id="rId2"/>
  <rowBreaks count="3" manualBreakCount="3">
    <brk id="214" max="16383" man="1"/>
    <brk id="581" max="15" man="1"/>
    <brk id="732" max="15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278"/>
  <sheetViews>
    <sheetView view="pageBreakPreview" topLeftCell="A217" zoomScaleSheetLayoutView="100" workbookViewId="0">
      <selection activeCell="A279" sqref="A279:XFD291"/>
    </sheetView>
  </sheetViews>
  <sheetFormatPr defaultRowHeight="15"/>
  <cols>
    <col min="1" max="1" width="3.85546875" style="22" customWidth="1"/>
    <col min="2" max="2" width="29.42578125" style="1" customWidth="1"/>
    <col min="3" max="3" width="42.5703125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8" ht="18.75">
      <c r="A1" s="109" t="s">
        <v>120</v>
      </c>
      <c r="B1" s="109"/>
      <c r="C1" s="109"/>
      <c r="D1" s="109"/>
      <c r="E1" s="109"/>
      <c r="F1" s="109"/>
      <c r="G1" s="109"/>
    </row>
    <row r="2" spans="1:8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  <c r="H2" s="43"/>
    </row>
    <row r="3" spans="1:8" hidden="1">
      <c r="A3" s="26"/>
      <c r="B3" s="41"/>
      <c r="C3" s="28"/>
      <c r="D3" s="28"/>
      <c r="E3" s="29"/>
      <c r="F3" s="30"/>
      <c r="G3" s="30"/>
      <c r="H3" s="42"/>
    </row>
    <row r="4" spans="1:8" hidden="1">
      <c r="A4" s="26"/>
      <c r="B4" s="41"/>
      <c r="C4" s="28"/>
      <c r="D4" s="28"/>
      <c r="E4" s="29"/>
      <c r="F4" s="30"/>
      <c r="G4" s="30"/>
    </row>
    <row r="5" spans="1:8" hidden="1">
      <c r="A5" s="26"/>
      <c r="B5" s="41"/>
      <c r="C5" s="26"/>
      <c r="D5" s="28"/>
      <c r="E5" s="29"/>
      <c r="F5" s="30"/>
      <c r="G5" s="30"/>
      <c r="H5" s="7"/>
    </row>
    <row r="6" spans="1:8" hidden="1">
      <c r="A6" s="26"/>
      <c r="B6" s="41"/>
      <c r="C6" s="26"/>
      <c r="D6" s="28"/>
      <c r="E6" s="29"/>
      <c r="F6" s="30"/>
      <c r="G6" s="30"/>
    </row>
    <row r="7" spans="1:8" hidden="1">
      <c r="A7" s="26"/>
      <c r="B7" s="41"/>
      <c r="C7" s="26"/>
      <c r="D7" s="28"/>
      <c r="E7" s="29"/>
      <c r="F7" s="30"/>
      <c r="G7" s="30"/>
    </row>
    <row r="8" spans="1:8" hidden="1">
      <c r="A8" s="26"/>
      <c r="B8" s="41"/>
      <c r="C8" s="26"/>
      <c r="D8" s="28"/>
      <c r="E8" s="29"/>
      <c r="F8" s="30"/>
      <c r="G8" s="30"/>
    </row>
    <row r="9" spans="1:8" hidden="1">
      <c r="A9" s="26"/>
      <c r="B9" s="41"/>
      <c r="C9" s="26"/>
      <c r="D9" s="28"/>
      <c r="E9" s="29"/>
      <c r="F9" s="30"/>
      <c r="G9" s="30"/>
    </row>
    <row r="10" spans="1:8" hidden="1">
      <c r="A10" s="26"/>
      <c r="B10" s="41"/>
      <c r="C10" s="28"/>
      <c r="D10" s="28"/>
      <c r="E10" s="29"/>
      <c r="F10" s="30"/>
      <c r="G10" s="30"/>
    </row>
    <row r="11" spans="1:8" hidden="1">
      <c r="A11" s="26"/>
      <c r="B11" s="41"/>
      <c r="C11" s="26"/>
      <c r="D11" s="28"/>
      <c r="E11" s="29"/>
      <c r="F11" s="30"/>
      <c r="G11" s="30"/>
    </row>
    <row r="12" spans="1:8" hidden="1">
      <c r="A12" s="26"/>
      <c r="B12" s="41"/>
      <c r="C12" s="26"/>
      <c r="D12" s="28"/>
      <c r="E12" s="29"/>
      <c r="F12" s="30"/>
      <c r="G12" s="30"/>
    </row>
    <row r="13" spans="1:8" hidden="1">
      <c r="A13" s="8"/>
      <c r="B13" s="9"/>
      <c r="C13" s="9" t="s">
        <v>8</v>
      </c>
      <c r="D13" s="9"/>
      <c r="E13" s="10"/>
      <c r="F13" s="11"/>
      <c r="G13" s="11">
        <f>SUM(G3:G12)</f>
        <v>0</v>
      </c>
      <c r="H13" s="44"/>
    </row>
    <row r="14" spans="1:8">
      <c r="A14" s="3">
        <v>1</v>
      </c>
      <c r="B14" s="2" t="s">
        <v>47</v>
      </c>
      <c r="C14" s="6" t="s">
        <v>121</v>
      </c>
      <c r="D14" s="28" t="s">
        <v>7</v>
      </c>
      <c r="E14" s="4">
        <v>1</v>
      </c>
      <c r="F14" s="5">
        <v>420</v>
      </c>
      <c r="G14" s="5">
        <v>420</v>
      </c>
      <c r="H14" s="42"/>
    </row>
    <row r="15" spans="1:8" ht="17.25" hidden="1" customHeight="1">
      <c r="A15" s="3"/>
      <c r="B15" s="2"/>
      <c r="C15" s="2"/>
      <c r="D15" s="2"/>
      <c r="E15" s="4"/>
      <c r="F15" s="5"/>
      <c r="G15" s="5"/>
    </row>
    <row r="16" spans="1:8" hidden="1">
      <c r="A16" s="3"/>
      <c r="B16" s="2"/>
      <c r="C16" s="2"/>
      <c r="D16" s="2"/>
      <c r="E16" s="4"/>
      <c r="F16" s="5"/>
      <c r="G16" s="5"/>
    </row>
    <row r="17" spans="1:8" hidden="1">
      <c r="A17" s="3"/>
      <c r="B17" s="2"/>
      <c r="C17" s="2"/>
      <c r="D17" s="2"/>
      <c r="E17" s="4"/>
      <c r="F17" s="5"/>
      <c r="G17" s="5"/>
    </row>
    <row r="18" spans="1:8" hidden="1">
      <c r="A18" s="3"/>
      <c r="B18" s="2"/>
      <c r="C18" s="2"/>
      <c r="D18" s="2"/>
      <c r="E18" s="4"/>
      <c r="F18" s="5"/>
      <c r="G18" s="5"/>
    </row>
    <row r="19" spans="1:8" hidden="1">
      <c r="A19" s="3"/>
      <c r="B19" s="2"/>
      <c r="C19" s="2"/>
      <c r="D19" s="2"/>
      <c r="E19" s="4"/>
      <c r="F19" s="5"/>
      <c r="G19" s="5"/>
    </row>
    <row r="20" spans="1:8" hidden="1">
      <c r="A20" s="3"/>
      <c r="B20" s="2"/>
      <c r="C20" s="2"/>
      <c r="D20" s="2"/>
      <c r="E20" s="4"/>
      <c r="F20" s="5"/>
      <c r="G20" s="5"/>
    </row>
    <row r="21" spans="1:8" hidden="1">
      <c r="A21" s="3"/>
      <c r="B21" s="2"/>
      <c r="C21" s="2"/>
      <c r="D21" s="2"/>
      <c r="E21" s="4"/>
      <c r="F21" s="5"/>
      <c r="G21" s="5"/>
    </row>
    <row r="22" spans="1:8" hidden="1">
      <c r="A22" s="3"/>
      <c r="B22" s="2"/>
      <c r="C22" s="2"/>
      <c r="D22" s="2"/>
      <c r="E22" s="4"/>
      <c r="F22" s="5"/>
      <c r="G22" s="5"/>
    </row>
    <row r="23" spans="1:8" hidden="1">
      <c r="A23" s="3"/>
      <c r="B23" s="2"/>
      <c r="C23" s="2"/>
      <c r="D23" s="2"/>
      <c r="E23" s="4"/>
      <c r="F23" s="5"/>
      <c r="G23" s="5"/>
    </row>
    <row r="24" spans="1:8" hidden="1">
      <c r="A24" s="3"/>
      <c r="B24" s="2"/>
      <c r="C24" s="2"/>
      <c r="D24" s="2"/>
      <c r="E24" s="4"/>
      <c r="F24" s="5"/>
      <c r="G24" s="5"/>
    </row>
    <row r="25" spans="1:8" hidden="1">
      <c r="A25" s="3"/>
      <c r="B25" s="2"/>
      <c r="C25" s="2"/>
      <c r="D25" s="2"/>
      <c r="E25" s="4"/>
      <c r="F25" s="5"/>
      <c r="G25" s="5"/>
    </row>
    <row r="26" spans="1:8">
      <c r="A26" s="8"/>
      <c r="B26" s="9"/>
      <c r="C26" s="9" t="s">
        <v>8</v>
      </c>
      <c r="D26" s="9"/>
      <c r="E26" s="10"/>
      <c r="F26" s="11"/>
      <c r="G26" s="11">
        <f>SUM(G14:G25)</f>
        <v>420</v>
      </c>
    </row>
    <row r="27" spans="1:8" s="17" customFormat="1">
      <c r="A27" s="12">
        <v>2</v>
      </c>
      <c r="B27" s="13" t="s">
        <v>17</v>
      </c>
      <c r="C27" s="2" t="s">
        <v>179</v>
      </c>
      <c r="D27" s="2" t="s">
        <v>7</v>
      </c>
      <c r="E27" s="4">
        <v>1</v>
      </c>
      <c r="F27" s="5">
        <v>170</v>
      </c>
      <c r="G27" s="5">
        <v>170</v>
      </c>
    </row>
    <row r="28" spans="1:8" s="17" customFormat="1" hidden="1">
      <c r="A28" s="12"/>
      <c r="B28" s="13"/>
      <c r="C28" s="28"/>
      <c r="D28" s="28" t="s">
        <v>7</v>
      </c>
      <c r="E28" s="29"/>
      <c r="F28" s="30"/>
      <c r="G28" s="30"/>
    </row>
    <row r="29" spans="1:8" s="17" customFormat="1" hidden="1">
      <c r="A29" s="12"/>
      <c r="B29" s="13"/>
      <c r="C29" s="28"/>
      <c r="D29" s="28" t="s">
        <v>7</v>
      </c>
      <c r="E29" s="29"/>
      <c r="F29" s="30"/>
      <c r="G29" s="30"/>
      <c r="H29" s="31"/>
    </row>
    <row r="30" spans="1:8" s="17" customFormat="1" hidden="1">
      <c r="A30" s="12"/>
      <c r="B30" s="13"/>
      <c r="C30" s="26"/>
      <c r="D30" s="28" t="s">
        <v>7</v>
      </c>
      <c r="E30" s="29"/>
      <c r="F30" s="30"/>
      <c r="G30" s="30"/>
    </row>
    <row r="31" spans="1:8" s="17" customFormat="1" hidden="1">
      <c r="A31" s="12"/>
      <c r="B31" s="13"/>
      <c r="C31" s="26"/>
      <c r="D31" s="28" t="s">
        <v>7</v>
      </c>
      <c r="E31" s="29"/>
      <c r="F31" s="30"/>
      <c r="G31" s="30"/>
    </row>
    <row r="32" spans="1:8" s="17" customFormat="1" hidden="1">
      <c r="A32" s="12"/>
      <c r="B32" s="13"/>
      <c r="C32" s="26"/>
      <c r="D32" s="28" t="s">
        <v>7</v>
      </c>
      <c r="E32" s="29"/>
      <c r="F32" s="30"/>
      <c r="G32" s="30"/>
    </row>
    <row r="33" spans="1:7" s="17" customFormat="1" hidden="1">
      <c r="A33" s="12"/>
      <c r="B33" s="13"/>
      <c r="C33" s="26"/>
      <c r="D33" s="28" t="s">
        <v>7</v>
      </c>
      <c r="E33" s="29"/>
      <c r="F33" s="30"/>
      <c r="G33" s="30"/>
    </row>
    <row r="34" spans="1:7" s="17" customFormat="1" hidden="1">
      <c r="A34" s="12"/>
      <c r="B34" s="13"/>
      <c r="C34" s="26"/>
      <c r="D34" s="28" t="s">
        <v>7</v>
      </c>
      <c r="E34" s="29"/>
      <c r="F34" s="30"/>
      <c r="G34" s="30"/>
    </row>
    <row r="35" spans="1:7" s="17" customFormat="1" hidden="1">
      <c r="A35" s="12"/>
      <c r="B35" s="13"/>
      <c r="C35" s="28"/>
      <c r="D35" s="28" t="s">
        <v>7</v>
      </c>
      <c r="E35" s="29"/>
      <c r="F35" s="30"/>
      <c r="G35" s="30"/>
    </row>
    <row r="36" spans="1:7" s="17" customFormat="1" hidden="1">
      <c r="A36" s="12"/>
      <c r="B36" s="13"/>
      <c r="C36" s="26"/>
      <c r="D36" s="28" t="s">
        <v>7</v>
      </c>
      <c r="E36" s="29"/>
      <c r="F36" s="30"/>
      <c r="G36" s="30"/>
    </row>
    <row r="37" spans="1:7" s="17" customFormat="1" hidden="1">
      <c r="A37" s="12"/>
      <c r="B37" s="13"/>
      <c r="C37" s="26"/>
      <c r="D37" s="28" t="s">
        <v>7</v>
      </c>
      <c r="E37" s="29"/>
      <c r="F37" s="30"/>
      <c r="G37" s="30"/>
    </row>
    <row r="38" spans="1:7" s="17" customFormat="1" hidden="1">
      <c r="A38" s="12"/>
      <c r="B38" s="13"/>
      <c r="C38" s="13"/>
      <c r="D38" s="13"/>
      <c r="E38" s="15"/>
      <c r="F38" s="14"/>
      <c r="G38" s="14"/>
    </row>
    <row r="39" spans="1:7" hidden="1">
      <c r="A39" s="12"/>
      <c r="B39" s="13"/>
      <c r="C39" s="2"/>
      <c r="D39" s="2"/>
      <c r="E39" s="4"/>
      <c r="F39" s="5"/>
      <c r="G39" s="5"/>
    </row>
    <row r="40" spans="1:7" hidden="1">
      <c r="A40" s="12"/>
      <c r="B40" s="13"/>
      <c r="C40" s="2"/>
      <c r="D40" s="2"/>
      <c r="E40" s="4"/>
      <c r="F40" s="5"/>
      <c r="G40" s="5"/>
    </row>
    <row r="41" spans="1:7" hidden="1">
      <c r="A41" s="12"/>
      <c r="B41" s="13"/>
      <c r="C41" s="2"/>
      <c r="D41" s="2"/>
      <c r="E41" s="4"/>
      <c r="F41" s="5"/>
      <c r="G41" s="5"/>
    </row>
    <row r="42" spans="1:7">
      <c r="A42" s="8"/>
      <c r="B42" s="9"/>
      <c r="C42" s="9" t="s">
        <v>8</v>
      </c>
      <c r="D42" s="9"/>
      <c r="E42" s="10"/>
      <c r="F42" s="11"/>
      <c r="G42" s="11">
        <f>SUM(G27:G41)</f>
        <v>170</v>
      </c>
    </row>
    <row r="43" spans="1:7" ht="27.75" customHeight="1">
      <c r="A43" s="3">
        <v>3</v>
      </c>
      <c r="B43" s="2" t="s">
        <v>46</v>
      </c>
      <c r="C43" s="6" t="s">
        <v>122</v>
      </c>
      <c r="D43" s="3" t="s">
        <v>7</v>
      </c>
      <c r="E43" s="4">
        <v>1</v>
      </c>
      <c r="F43" s="5">
        <v>132</v>
      </c>
      <c r="G43" s="5">
        <v>132</v>
      </c>
    </row>
    <row r="44" spans="1:7" ht="33.75" hidden="1" customHeight="1">
      <c r="A44" s="3"/>
      <c r="B44" s="2"/>
      <c r="C44" s="2"/>
      <c r="D44" s="2"/>
      <c r="E44" s="4"/>
      <c r="F44" s="5"/>
      <c r="G44" s="5"/>
    </row>
    <row r="45" spans="1:7" ht="15" hidden="1" customHeight="1">
      <c r="A45" s="3"/>
      <c r="B45" s="2"/>
      <c r="C45" s="2"/>
      <c r="D45" s="2"/>
      <c r="E45" s="4"/>
      <c r="F45" s="5"/>
      <c r="G45" s="5"/>
    </row>
    <row r="46" spans="1:7" ht="15" hidden="1" customHeight="1">
      <c r="A46" s="3"/>
      <c r="B46" s="2"/>
      <c r="C46" s="2"/>
      <c r="D46" s="2"/>
      <c r="E46" s="4"/>
      <c r="F46" s="5"/>
      <c r="G46" s="5"/>
    </row>
    <row r="47" spans="1:7" ht="15" hidden="1" customHeight="1">
      <c r="A47" s="3"/>
      <c r="B47" s="2"/>
      <c r="C47" s="2"/>
      <c r="D47" s="2"/>
      <c r="E47" s="4"/>
      <c r="F47" s="5"/>
      <c r="G47" s="5"/>
    </row>
    <row r="48" spans="1:7" ht="15" hidden="1" customHeight="1">
      <c r="A48" s="3"/>
      <c r="B48" s="2"/>
      <c r="C48" s="2"/>
      <c r="D48" s="2"/>
      <c r="E48" s="4"/>
      <c r="F48" s="5"/>
      <c r="G48" s="5"/>
    </row>
    <row r="49" spans="1:7" hidden="1">
      <c r="A49" s="3"/>
      <c r="B49" s="2"/>
      <c r="C49" s="2"/>
      <c r="D49" s="2"/>
      <c r="E49" s="4"/>
      <c r="F49" s="5"/>
      <c r="G49" s="5"/>
    </row>
    <row r="50" spans="1:7" hidden="1">
      <c r="A50" s="3"/>
      <c r="B50" s="2"/>
      <c r="C50" s="2"/>
      <c r="D50" s="2"/>
      <c r="E50" s="4"/>
      <c r="F50" s="5"/>
      <c r="G50" s="5"/>
    </row>
    <row r="51" spans="1:7" hidden="1">
      <c r="A51" s="3"/>
      <c r="B51" s="2"/>
      <c r="C51" s="2"/>
      <c r="D51" s="2"/>
      <c r="E51" s="4"/>
      <c r="F51" s="5"/>
      <c r="G51" s="5"/>
    </row>
    <row r="52" spans="1:7" hidden="1">
      <c r="A52" s="3"/>
      <c r="B52" s="2"/>
      <c r="C52" s="2"/>
      <c r="D52" s="2"/>
      <c r="E52" s="4"/>
      <c r="F52" s="5"/>
      <c r="G52" s="5"/>
    </row>
    <row r="53" spans="1:7" hidden="1">
      <c r="A53" s="3"/>
      <c r="B53" s="2"/>
      <c r="C53" s="2"/>
      <c r="D53" s="2"/>
      <c r="E53" s="4"/>
      <c r="F53" s="5"/>
      <c r="G53" s="5"/>
    </row>
    <row r="54" spans="1:7" ht="33" hidden="1" customHeight="1">
      <c r="A54" s="3"/>
      <c r="B54" s="2"/>
      <c r="C54" s="2"/>
      <c r="D54" s="2"/>
      <c r="E54" s="4"/>
      <c r="F54" s="5"/>
      <c r="G54" s="5"/>
    </row>
    <row r="55" spans="1:7" hidden="1">
      <c r="A55" s="3"/>
      <c r="B55" s="2"/>
      <c r="C55" s="2"/>
      <c r="D55" s="2"/>
      <c r="E55" s="4"/>
      <c r="F55" s="5"/>
      <c r="G55" s="5"/>
    </row>
    <row r="56" spans="1:7" hidden="1">
      <c r="A56" s="3"/>
      <c r="B56" s="2"/>
      <c r="C56" s="2"/>
      <c r="D56" s="2"/>
      <c r="E56" s="4"/>
      <c r="F56" s="5"/>
      <c r="G56" s="5"/>
    </row>
    <row r="57" spans="1:7">
      <c r="A57" s="8"/>
      <c r="B57" s="9"/>
      <c r="C57" s="9" t="s">
        <v>8</v>
      </c>
      <c r="D57" s="9"/>
      <c r="E57" s="10"/>
      <c r="F57" s="11"/>
      <c r="G57" s="11">
        <f>SUM(G43:G56)</f>
        <v>132</v>
      </c>
    </row>
    <row r="58" spans="1:7" hidden="1">
      <c r="A58" s="3">
        <v>4</v>
      </c>
      <c r="B58" s="2" t="s">
        <v>18</v>
      </c>
      <c r="C58" s="2"/>
      <c r="D58" s="2"/>
      <c r="E58" s="4"/>
      <c r="F58" s="5"/>
      <c r="G58" s="5"/>
    </row>
    <row r="59" spans="1:7" hidden="1">
      <c r="A59" s="3"/>
      <c r="B59" s="2"/>
      <c r="C59" s="33"/>
      <c r="D59" s="33"/>
      <c r="E59" s="34"/>
      <c r="F59" s="35"/>
      <c r="G59" s="35"/>
    </row>
    <row r="60" spans="1:7" hidden="1">
      <c r="A60" s="3"/>
      <c r="B60" s="2"/>
      <c r="C60" s="2"/>
      <c r="D60" s="2"/>
      <c r="E60" s="4"/>
      <c r="F60" s="5"/>
      <c r="G60" s="5"/>
    </row>
    <row r="61" spans="1:7" hidden="1">
      <c r="A61" s="3"/>
      <c r="B61" s="2"/>
      <c r="C61" s="2"/>
      <c r="D61" s="2"/>
      <c r="E61" s="4"/>
      <c r="F61" s="5"/>
      <c r="G61" s="5"/>
    </row>
    <row r="62" spans="1:7" hidden="1">
      <c r="A62" s="3"/>
      <c r="B62" s="2"/>
      <c r="C62" s="2"/>
      <c r="D62" s="2"/>
      <c r="E62" s="4"/>
      <c r="F62" s="5"/>
      <c r="G62" s="5"/>
    </row>
    <row r="63" spans="1:7" hidden="1">
      <c r="A63" s="8"/>
      <c r="B63" s="9"/>
      <c r="C63" s="9" t="s">
        <v>8</v>
      </c>
      <c r="D63" s="9"/>
      <c r="E63" s="10"/>
      <c r="F63" s="11"/>
      <c r="G63" s="11">
        <f>SUM(G58:G62)</f>
        <v>0</v>
      </c>
    </row>
    <row r="64" spans="1:7">
      <c r="A64" s="12"/>
      <c r="B64" s="112" t="s">
        <v>22</v>
      </c>
      <c r="C64" s="2" t="s">
        <v>123</v>
      </c>
      <c r="D64" s="3" t="s">
        <v>7</v>
      </c>
      <c r="E64" s="4">
        <v>1</v>
      </c>
      <c r="F64" s="5">
        <v>999</v>
      </c>
      <c r="G64" s="5">
        <v>999</v>
      </c>
    </row>
    <row r="65" spans="1:8">
      <c r="A65" s="12"/>
      <c r="B65" s="114"/>
      <c r="C65" s="2" t="s">
        <v>124</v>
      </c>
      <c r="D65" s="3" t="s">
        <v>7</v>
      </c>
      <c r="E65" s="4">
        <v>3</v>
      </c>
      <c r="F65" s="5">
        <v>4000</v>
      </c>
      <c r="G65" s="5">
        <v>12000</v>
      </c>
    </row>
    <row r="66" spans="1:8">
      <c r="A66" s="12"/>
      <c r="B66" s="114"/>
      <c r="C66" s="2" t="s">
        <v>125</v>
      </c>
      <c r="D66" s="3" t="s">
        <v>10</v>
      </c>
      <c r="E66" s="4">
        <v>1</v>
      </c>
      <c r="F66" s="5">
        <v>1200</v>
      </c>
      <c r="G66" s="5">
        <v>1200</v>
      </c>
    </row>
    <row r="67" spans="1:8">
      <c r="A67" s="12"/>
      <c r="B67" s="114"/>
      <c r="C67" s="41" t="s">
        <v>126</v>
      </c>
      <c r="D67" s="28" t="s">
        <v>7</v>
      </c>
      <c r="E67" s="29">
        <v>1</v>
      </c>
      <c r="F67" s="101">
        <v>1020</v>
      </c>
      <c r="G67" s="101">
        <v>1020</v>
      </c>
    </row>
    <row r="68" spans="1:8">
      <c r="A68" s="12"/>
      <c r="B68" s="114"/>
      <c r="C68" s="41" t="s">
        <v>127</v>
      </c>
      <c r="D68" s="28" t="s">
        <v>7</v>
      </c>
      <c r="E68" s="29">
        <v>3</v>
      </c>
      <c r="F68" s="101">
        <v>300</v>
      </c>
      <c r="G68" s="101">
        <v>900</v>
      </c>
      <c r="H68" s="7"/>
    </row>
    <row r="69" spans="1:8">
      <c r="A69" s="12"/>
      <c r="B69" s="114"/>
      <c r="C69" s="45" t="s">
        <v>128</v>
      </c>
      <c r="D69" s="28" t="s">
        <v>20</v>
      </c>
      <c r="E69" s="29">
        <v>50</v>
      </c>
      <c r="F69" s="101">
        <v>12</v>
      </c>
      <c r="G69" s="101">
        <v>600</v>
      </c>
    </row>
    <row r="70" spans="1:8">
      <c r="A70" s="12"/>
      <c r="B70" s="114"/>
      <c r="C70" s="45" t="s">
        <v>129</v>
      </c>
      <c r="D70" s="28" t="s">
        <v>7</v>
      </c>
      <c r="E70" s="29">
        <v>50</v>
      </c>
      <c r="F70" s="101">
        <v>3</v>
      </c>
      <c r="G70" s="101">
        <v>150</v>
      </c>
    </row>
    <row r="71" spans="1:8">
      <c r="A71" s="12"/>
      <c r="B71" s="114"/>
      <c r="C71" s="45" t="s">
        <v>130</v>
      </c>
      <c r="D71" s="28" t="s">
        <v>7</v>
      </c>
      <c r="E71" s="29">
        <v>40</v>
      </c>
      <c r="F71" s="101">
        <v>440</v>
      </c>
      <c r="G71" s="101">
        <v>17600</v>
      </c>
    </row>
    <row r="72" spans="1:8">
      <c r="A72" s="12"/>
      <c r="B72" s="114"/>
      <c r="C72" s="45" t="s">
        <v>131</v>
      </c>
      <c r="D72" s="28" t="s">
        <v>7</v>
      </c>
      <c r="E72" s="29">
        <v>12</v>
      </c>
      <c r="F72" s="101">
        <v>150</v>
      </c>
      <c r="G72" s="101">
        <v>1800</v>
      </c>
    </row>
    <row r="73" spans="1:8">
      <c r="A73" s="12"/>
      <c r="B73" s="114"/>
      <c r="C73" s="45" t="s">
        <v>132</v>
      </c>
      <c r="D73" s="28" t="s">
        <v>7</v>
      </c>
      <c r="E73" s="29">
        <v>4</v>
      </c>
      <c r="F73" s="101">
        <v>700</v>
      </c>
      <c r="G73" s="101">
        <v>2800</v>
      </c>
    </row>
    <row r="74" spans="1:8">
      <c r="A74" s="12"/>
      <c r="B74" s="114"/>
      <c r="C74" s="41" t="s">
        <v>133</v>
      </c>
      <c r="D74" s="28" t="s">
        <v>7</v>
      </c>
      <c r="E74" s="29">
        <v>1</v>
      </c>
      <c r="F74" s="101">
        <v>496</v>
      </c>
      <c r="G74" s="101">
        <v>496</v>
      </c>
    </row>
    <row r="75" spans="1:8">
      <c r="A75" s="12"/>
      <c r="B75" s="114"/>
      <c r="C75" s="45" t="s">
        <v>134</v>
      </c>
      <c r="D75" s="28" t="s">
        <v>14</v>
      </c>
      <c r="E75" s="29">
        <v>7.5</v>
      </c>
      <c r="F75" s="101">
        <v>172</v>
      </c>
      <c r="G75" s="101">
        <v>1290</v>
      </c>
    </row>
    <row r="76" spans="1:8">
      <c r="A76" s="12"/>
      <c r="B76" s="114"/>
      <c r="C76" s="45" t="s">
        <v>135</v>
      </c>
      <c r="D76" s="28" t="s">
        <v>14</v>
      </c>
      <c r="E76" s="29">
        <v>11.2</v>
      </c>
      <c r="F76" s="101">
        <v>120</v>
      </c>
      <c r="G76" s="101">
        <v>1344</v>
      </c>
    </row>
    <row r="77" spans="1:8">
      <c r="A77" s="12"/>
      <c r="B77" s="114"/>
      <c r="C77" s="45" t="s">
        <v>136</v>
      </c>
      <c r="D77" s="28" t="s">
        <v>14</v>
      </c>
      <c r="E77" s="29">
        <v>11.2</v>
      </c>
      <c r="F77" s="101">
        <v>125</v>
      </c>
      <c r="G77" s="101">
        <v>1400</v>
      </c>
    </row>
    <row r="78" spans="1:8">
      <c r="A78" s="12"/>
      <c r="B78" s="114"/>
      <c r="C78" s="45" t="s">
        <v>137</v>
      </c>
      <c r="D78" s="28" t="s">
        <v>14</v>
      </c>
      <c r="E78" s="29">
        <v>5.6</v>
      </c>
      <c r="F78" s="101">
        <v>120</v>
      </c>
      <c r="G78" s="101">
        <v>672</v>
      </c>
    </row>
    <row r="79" spans="1:8">
      <c r="A79" s="12"/>
      <c r="B79" s="114"/>
      <c r="C79" s="45" t="s">
        <v>138</v>
      </c>
      <c r="D79" s="28" t="s">
        <v>14</v>
      </c>
      <c r="E79" s="29">
        <v>2.8</v>
      </c>
      <c r="F79" s="101">
        <v>120</v>
      </c>
      <c r="G79" s="101">
        <v>336</v>
      </c>
    </row>
    <row r="80" spans="1:8">
      <c r="A80" s="12"/>
      <c r="B80" s="114"/>
      <c r="C80" s="45" t="s">
        <v>139</v>
      </c>
      <c r="D80" s="28" t="s">
        <v>14</v>
      </c>
      <c r="E80" s="29">
        <v>5.6</v>
      </c>
      <c r="F80" s="101">
        <v>120</v>
      </c>
      <c r="G80" s="101">
        <v>672</v>
      </c>
    </row>
    <row r="81" spans="1:8">
      <c r="A81" s="12"/>
      <c r="B81" s="114"/>
      <c r="C81" s="45" t="s">
        <v>140</v>
      </c>
      <c r="D81" s="28" t="s">
        <v>14</v>
      </c>
      <c r="E81" s="29">
        <v>4</v>
      </c>
      <c r="F81" s="101">
        <v>65</v>
      </c>
      <c r="G81" s="101">
        <v>260</v>
      </c>
    </row>
    <row r="82" spans="1:8">
      <c r="A82" s="12"/>
      <c r="B82" s="114"/>
      <c r="C82" s="45" t="s">
        <v>141</v>
      </c>
      <c r="D82" s="28" t="s">
        <v>7</v>
      </c>
      <c r="E82" s="29">
        <v>20</v>
      </c>
      <c r="F82" s="101">
        <v>22</v>
      </c>
      <c r="G82" s="101">
        <v>440</v>
      </c>
    </row>
    <row r="83" spans="1:8">
      <c r="A83" s="12"/>
      <c r="B83" s="114"/>
      <c r="C83" s="45" t="s">
        <v>37</v>
      </c>
      <c r="D83" s="28" t="s">
        <v>7</v>
      </c>
      <c r="E83" s="29">
        <v>30</v>
      </c>
      <c r="F83" s="101">
        <v>37</v>
      </c>
      <c r="G83" s="101">
        <v>1110</v>
      </c>
    </row>
    <row r="84" spans="1:8">
      <c r="A84" s="12"/>
      <c r="B84" s="114"/>
      <c r="C84" s="45" t="s">
        <v>142</v>
      </c>
      <c r="D84" s="28" t="s">
        <v>7</v>
      </c>
      <c r="E84" s="29">
        <v>2</v>
      </c>
      <c r="F84" s="101">
        <v>470</v>
      </c>
      <c r="G84" s="101">
        <v>940</v>
      </c>
    </row>
    <row r="85" spans="1:8">
      <c r="A85" s="12"/>
      <c r="B85" s="114"/>
      <c r="C85" s="45" t="s">
        <v>143</v>
      </c>
      <c r="D85" s="28" t="s">
        <v>11</v>
      </c>
      <c r="E85" s="29">
        <v>75</v>
      </c>
      <c r="F85" s="101">
        <v>11</v>
      </c>
      <c r="G85" s="101">
        <v>825</v>
      </c>
    </row>
    <row r="86" spans="1:8">
      <c r="A86" s="12"/>
      <c r="B86" s="114"/>
      <c r="C86" s="45" t="s">
        <v>144</v>
      </c>
      <c r="D86" s="28" t="s">
        <v>11</v>
      </c>
      <c r="E86" s="29">
        <v>90</v>
      </c>
      <c r="F86" s="101">
        <v>12</v>
      </c>
      <c r="G86" s="101">
        <v>1080</v>
      </c>
    </row>
    <row r="87" spans="1:8">
      <c r="A87" s="12"/>
      <c r="B87" s="114"/>
      <c r="C87" s="45" t="s">
        <v>145</v>
      </c>
      <c r="D87" s="28" t="s">
        <v>14</v>
      </c>
      <c r="E87" s="29">
        <v>30</v>
      </c>
      <c r="F87" s="101">
        <v>100</v>
      </c>
      <c r="G87" s="101">
        <v>3000</v>
      </c>
    </row>
    <row r="88" spans="1:8">
      <c r="A88" s="12"/>
      <c r="B88" s="114"/>
      <c r="C88" s="45" t="s">
        <v>146</v>
      </c>
      <c r="D88" s="28" t="s">
        <v>147</v>
      </c>
      <c r="E88" s="29">
        <v>1</v>
      </c>
      <c r="F88" s="101">
        <v>280</v>
      </c>
      <c r="G88" s="101">
        <v>280</v>
      </c>
    </row>
    <row r="89" spans="1:8">
      <c r="A89" s="12"/>
      <c r="B89" s="114"/>
      <c r="C89" s="45" t="s">
        <v>148</v>
      </c>
      <c r="D89" s="28" t="s">
        <v>10</v>
      </c>
      <c r="E89" s="29">
        <v>4</v>
      </c>
      <c r="F89" s="101">
        <v>225</v>
      </c>
      <c r="G89" s="101">
        <v>900</v>
      </c>
    </row>
    <row r="90" spans="1:8">
      <c r="A90" s="12"/>
      <c r="B90" s="114"/>
      <c r="C90" s="45" t="s">
        <v>149</v>
      </c>
      <c r="D90" s="28" t="s">
        <v>10</v>
      </c>
      <c r="E90" s="29">
        <v>4</v>
      </c>
      <c r="F90" s="101">
        <v>71</v>
      </c>
      <c r="G90" s="101">
        <v>284</v>
      </c>
    </row>
    <row r="91" spans="1:8">
      <c r="A91" s="12"/>
      <c r="B91" s="114"/>
      <c r="C91" s="45" t="s">
        <v>150</v>
      </c>
      <c r="D91" s="28" t="s">
        <v>7</v>
      </c>
      <c r="E91" s="29">
        <v>6</v>
      </c>
      <c r="F91" s="101">
        <v>45</v>
      </c>
      <c r="G91" s="101">
        <v>270</v>
      </c>
    </row>
    <row r="92" spans="1:8">
      <c r="A92" s="12"/>
      <c r="B92" s="114"/>
      <c r="C92" s="45" t="s">
        <v>151</v>
      </c>
      <c r="D92" s="28" t="s">
        <v>11</v>
      </c>
      <c r="E92" s="29">
        <v>2</v>
      </c>
      <c r="F92" s="101">
        <v>140</v>
      </c>
      <c r="G92" s="101">
        <v>280</v>
      </c>
    </row>
    <row r="93" spans="1:8">
      <c r="A93" s="12"/>
      <c r="B93" s="114"/>
      <c r="C93" s="45" t="s">
        <v>152</v>
      </c>
      <c r="D93" s="28" t="s">
        <v>11</v>
      </c>
      <c r="E93" s="29">
        <v>25</v>
      </c>
      <c r="F93" s="101">
        <v>40</v>
      </c>
      <c r="G93" s="101">
        <v>1000</v>
      </c>
    </row>
    <row r="94" spans="1:8">
      <c r="A94" s="12"/>
      <c r="B94" s="114"/>
      <c r="C94" s="45" t="s">
        <v>153</v>
      </c>
      <c r="D94" s="28" t="s">
        <v>7</v>
      </c>
      <c r="E94" s="29">
        <v>3</v>
      </c>
      <c r="F94" s="101">
        <v>810</v>
      </c>
      <c r="G94" s="101">
        <v>2430</v>
      </c>
    </row>
    <row r="95" spans="1:8" ht="30">
      <c r="A95" s="12"/>
      <c r="B95" s="113"/>
      <c r="C95" s="6" t="s">
        <v>183</v>
      </c>
      <c r="D95" s="3" t="s">
        <v>7</v>
      </c>
      <c r="E95" s="4">
        <v>1</v>
      </c>
      <c r="F95" s="5">
        <v>185</v>
      </c>
      <c r="G95" s="5">
        <v>185</v>
      </c>
    </row>
    <row r="96" spans="1:8">
      <c r="A96" s="8"/>
      <c r="B96" s="9"/>
      <c r="C96" s="9" t="s">
        <v>8</v>
      </c>
      <c r="D96" s="9"/>
      <c r="E96" s="10"/>
      <c r="F96" s="11"/>
      <c r="G96" s="11">
        <f>SUM(G64:G95)</f>
        <v>58563</v>
      </c>
      <c r="H96" s="43"/>
    </row>
    <row r="97" spans="1:8">
      <c r="A97" s="12">
        <v>6</v>
      </c>
      <c r="B97" s="13" t="s">
        <v>48</v>
      </c>
      <c r="C97" s="2" t="s">
        <v>170</v>
      </c>
      <c r="D97" s="2" t="s">
        <v>14</v>
      </c>
      <c r="E97" s="4">
        <v>2.4</v>
      </c>
      <c r="F97" s="5">
        <v>187.5</v>
      </c>
      <c r="G97" s="5">
        <v>450</v>
      </c>
      <c r="H97" s="7"/>
    </row>
    <row r="98" spans="1:8">
      <c r="A98" s="8"/>
      <c r="B98" s="9"/>
      <c r="C98" s="9" t="s">
        <v>8</v>
      </c>
      <c r="D98" s="9"/>
      <c r="E98" s="10"/>
      <c r="F98" s="11"/>
      <c r="G98" s="11">
        <f>SUM(G97)</f>
        <v>450</v>
      </c>
    </row>
    <row r="99" spans="1:8" s="17" customFormat="1">
      <c r="A99" s="12"/>
      <c r="B99" s="13" t="s">
        <v>49</v>
      </c>
      <c r="C99" s="13" t="s">
        <v>36</v>
      </c>
      <c r="D99" s="13" t="s">
        <v>14</v>
      </c>
      <c r="E99" s="15">
        <v>1.6</v>
      </c>
      <c r="F99" s="14">
        <v>120</v>
      </c>
      <c r="G99" s="14">
        <v>192</v>
      </c>
    </row>
    <row r="100" spans="1:8">
      <c r="A100" s="8"/>
      <c r="B100" s="9"/>
      <c r="C100" s="9" t="s">
        <v>8</v>
      </c>
      <c r="D100" s="9"/>
      <c r="E100" s="10"/>
      <c r="F100" s="11"/>
      <c r="G100" s="11">
        <f>SUM(G99)</f>
        <v>192</v>
      </c>
    </row>
    <row r="101" spans="1:8">
      <c r="A101" s="12">
        <v>7</v>
      </c>
      <c r="B101" s="112" t="s">
        <v>50</v>
      </c>
      <c r="C101" s="1" t="s">
        <v>38</v>
      </c>
      <c r="D101" s="2" t="s">
        <v>11</v>
      </c>
      <c r="E101" s="4">
        <v>3500</v>
      </c>
      <c r="F101" s="5">
        <v>5</v>
      </c>
      <c r="G101" s="5">
        <v>17500</v>
      </c>
      <c r="H101" s="43"/>
    </row>
    <row r="102" spans="1:8">
      <c r="A102" s="12"/>
      <c r="B102" s="114"/>
      <c r="C102" s="2" t="s">
        <v>58</v>
      </c>
      <c r="D102" s="2" t="s">
        <v>7</v>
      </c>
      <c r="E102" s="4">
        <v>5</v>
      </c>
      <c r="F102" s="5">
        <v>50</v>
      </c>
      <c r="G102" s="5">
        <v>250</v>
      </c>
      <c r="H102" s="7"/>
    </row>
    <row r="103" spans="1:8">
      <c r="A103" s="12"/>
      <c r="B103" s="114"/>
      <c r="C103" s="2" t="s">
        <v>154</v>
      </c>
      <c r="D103" s="2" t="s">
        <v>7</v>
      </c>
      <c r="E103" s="4">
        <v>4</v>
      </c>
      <c r="F103" s="5">
        <v>28.5</v>
      </c>
      <c r="G103" s="5">
        <v>114</v>
      </c>
    </row>
    <row r="104" spans="1:8">
      <c r="A104" s="12"/>
      <c r="B104" s="114"/>
      <c r="C104" s="2" t="s">
        <v>155</v>
      </c>
      <c r="D104" s="2" t="s">
        <v>7</v>
      </c>
      <c r="E104" s="15">
        <v>5</v>
      </c>
      <c r="F104" s="14">
        <v>32</v>
      </c>
      <c r="G104" s="5">
        <v>160</v>
      </c>
    </row>
    <row r="105" spans="1:8">
      <c r="A105" s="12"/>
      <c r="B105" s="114"/>
      <c r="C105" s="2" t="s">
        <v>156</v>
      </c>
      <c r="D105" s="2" t="s">
        <v>11</v>
      </c>
      <c r="E105" s="15">
        <v>11.2</v>
      </c>
      <c r="F105" s="14">
        <v>111.43</v>
      </c>
      <c r="G105" s="5">
        <v>1248.02</v>
      </c>
    </row>
    <row r="106" spans="1:8">
      <c r="A106" s="12"/>
      <c r="B106" s="114"/>
      <c r="C106" s="45" t="s">
        <v>157</v>
      </c>
      <c r="D106" s="2" t="s">
        <v>7</v>
      </c>
      <c r="E106" s="15">
        <v>4</v>
      </c>
      <c r="F106" s="14">
        <v>67.5</v>
      </c>
      <c r="G106" s="5">
        <v>270</v>
      </c>
    </row>
    <row r="107" spans="1:8">
      <c r="A107" s="12"/>
      <c r="B107" s="114"/>
      <c r="C107" s="2" t="s">
        <v>158</v>
      </c>
      <c r="D107" s="2" t="s">
        <v>35</v>
      </c>
      <c r="E107" s="15">
        <v>1</v>
      </c>
      <c r="F107" s="14">
        <v>20</v>
      </c>
      <c r="G107" s="14">
        <v>20</v>
      </c>
    </row>
    <row r="108" spans="1:8">
      <c r="A108" s="12"/>
      <c r="B108" s="114"/>
      <c r="C108" s="2" t="s">
        <v>159</v>
      </c>
      <c r="D108" s="2" t="s">
        <v>7</v>
      </c>
      <c r="E108" s="15">
        <v>10</v>
      </c>
      <c r="F108" s="14">
        <v>3</v>
      </c>
      <c r="G108" s="5">
        <v>30</v>
      </c>
    </row>
    <row r="109" spans="1:8">
      <c r="A109" s="12"/>
      <c r="B109" s="114"/>
      <c r="C109" s="2" t="s">
        <v>160</v>
      </c>
      <c r="D109" s="2" t="s">
        <v>7</v>
      </c>
      <c r="E109" s="15">
        <v>3</v>
      </c>
      <c r="F109" s="14">
        <v>11.5</v>
      </c>
      <c r="G109" s="5">
        <v>34.5</v>
      </c>
    </row>
    <row r="110" spans="1:8">
      <c r="A110" s="12"/>
      <c r="B110" s="114"/>
      <c r="C110" s="2" t="s">
        <v>161</v>
      </c>
      <c r="D110" s="2" t="s">
        <v>7</v>
      </c>
      <c r="E110" s="15">
        <v>3</v>
      </c>
      <c r="F110" s="14">
        <v>14</v>
      </c>
      <c r="G110" s="5">
        <v>42</v>
      </c>
    </row>
    <row r="111" spans="1:8">
      <c r="A111" s="12"/>
      <c r="B111" s="114"/>
      <c r="C111" s="2" t="s">
        <v>162</v>
      </c>
      <c r="D111" s="2" t="s">
        <v>7</v>
      </c>
      <c r="E111" s="15">
        <v>3</v>
      </c>
      <c r="F111" s="14">
        <v>16.5</v>
      </c>
      <c r="G111" s="5">
        <v>49.5</v>
      </c>
    </row>
    <row r="112" spans="1:8">
      <c r="A112" s="12"/>
      <c r="B112" s="114"/>
      <c r="C112" s="2" t="s">
        <v>163</v>
      </c>
      <c r="D112" s="2" t="s">
        <v>7</v>
      </c>
      <c r="E112" s="15">
        <v>2</v>
      </c>
      <c r="F112" s="14">
        <v>26</v>
      </c>
      <c r="G112" s="5">
        <v>52</v>
      </c>
    </row>
    <row r="113" spans="1:8">
      <c r="A113" s="12"/>
      <c r="B113" s="114"/>
      <c r="C113" s="2" t="s">
        <v>164</v>
      </c>
      <c r="D113" s="2" t="s">
        <v>7</v>
      </c>
      <c r="E113" s="15">
        <v>1</v>
      </c>
      <c r="F113" s="14">
        <v>147</v>
      </c>
      <c r="G113" s="14">
        <v>147</v>
      </c>
    </row>
    <row r="114" spans="1:8">
      <c r="A114" s="12"/>
      <c r="B114" s="114"/>
      <c r="C114" s="2" t="s">
        <v>60</v>
      </c>
      <c r="D114" s="2" t="s">
        <v>7</v>
      </c>
      <c r="E114" s="15">
        <v>32</v>
      </c>
      <c r="F114" s="14">
        <v>13</v>
      </c>
      <c r="G114" s="5">
        <v>416</v>
      </c>
    </row>
    <row r="115" spans="1:8" ht="30">
      <c r="A115" s="12"/>
      <c r="B115" s="114"/>
      <c r="C115" s="6" t="s">
        <v>165</v>
      </c>
      <c r="D115" s="2" t="s">
        <v>7</v>
      </c>
      <c r="E115" s="15">
        <v>35</v>
      </c>
      <c r="F115" s="14">
        <v>105</v>
      </c>
      <c r="G115" s="5">
        <v>3675</v>
      </c>
    </row>
    <row r="116" spans="1:8">
      <c r="A116" s="12"/>
      <c r="B116" s="114"/>
      <c r="C116" s="6" t="s">
        <v>166</v>
      </c>
      <c r="D116" s="2" t="s">
        <v>7</v>
      </c>
      <c r="E116" s="15">
        <v>24</v>
      </c>
      <c r="F116" s="14">
        <v>100</v>
      </c>
      <c r="G116" s="5">
        <v>2400</v>
      </c>
    </row>
    <row r="117" spans="1:8">
      <c r="A117" s="12"/>
      <c r="B117" s="114"/>
      <c r="C117" s="2" t="s">
        <v>167</v>
      </c>
      <c r="D117" s="2" t="s">
        <v>7</v>
      </c>
      <c r="E117" s="15">
        <v>10</v>
      </c>
      <c r="F117" s="14">
        <v>46</v>
      </c>
      <c r="G117" s="5">
        <v>460</v>
      </c>
    </row>
    <row r="118" spans="1:8" ht="30">
      <c r="A118" s="12"/>
      <c r="B118" s="114"/>
      <c r="C118" s="6" t="s">
        <v>168</v>
      </c>
      <c r="D118" s="2" t="s">
        <v>7</v>
      </c>
      <c r="E118" s="15">
        <v>15</v>
      </c>
      <c r="F118" s="14">
        <v>52</v>
      </c>
      <c r="G118" s="5">
        <v>780</v>
      </c>
    </row>
    <row r="119" spans="1:8">
      <c r="A119" s="12"/>
      <c r="B119" s="113"/>
      <c r="C119" s="2" t="s">
        <v>180</v>
      </c>
      <c r="D119" s="2" t="s">
        <v>14</v>
      </c>
      <c r="E119" s="15">
        <v>1.8</v>
      </c>
      <c r="F119" s="14">
        <v>167</v>
      </c>
      <c r="G119" s="5">
        <v>300.60000000000002</v>
      </c>
    </row>
    <row r="120" spans="1:8" hidden="1">
      <c r="A120" s="12"/>
      <c r="B120" s="13"/>
      <c r="C120" s="2"/>
      <c r="D120" s="2" t="s">
        <v>7</v>
      </c>
      <c r="E120" s="15">
        <v>1</v>
      </c>
      <c r="F120" s="14"/>
      <c r="G120" s="5"/>
    </row>
    <row r="121" spans="1:8" hidden="1">
      <c r="A121" s="12"/>
      <c r="B121" s="13"/>
      <c r="C121" s="2"/>
      <c r="D121" s="2" t="s">
        <v>7</v>
      </c>
      <c r="E121" s="15">
        <v>21</v>
      </c>
      <c r="F121" s="14"/>
      <c r="G121" s="5"/>
    </row>
    <row r="122" spans="1:8" hidden="1">
      <c r="A122" s="12"/>
      <c r="B122" s="13"/>
      <c r="C122" s="2"/>
      <c r="D122" s="2" t="s">
        <v>7</v>
      </c>
      <c r="E122" s="15">
        <v>17</v>
      </c>
      <c r="F122" s="14"/>
      <c r="G122" s="5"/>
    </row>
    <row r="123" spans="1:8" hidden="1">
      <c r="A123" s="12"/>
      <c r="B123" s="13"/>
      <c r="C123" s="2"/>
      <c r="D123" s="2" t="s">
        <v>7</v>
      </c>
      <c r="E123" s="4">
        <v>5</v>
      </c>
      <c r="F123" s="5"/>
      <c r="G123" s="5"/>
    </row>
    <row r="124" spans="1:8" hidden="1">
      <c r="A124" s="12"/>
      <c r="B124" s="13"/>
      <c r="C124" s="28"/>
      <c r="D124" s="28" t="s">
        <v>7</v>
      </c>
      <c r="E124" s="29">
        <v>1</v>
      </c>
      <c r="F124" s="30"/>
      <c r="G124" s="30"/>
    </row>
    <row r="125" spans="1:8" hidden="1">
      <c r="A125" s="12"/>
      <c r="B125" s="13"/>
      <c r="C125" s="28"/>
      <c r="D125" s="28" t="s">
        <v>7</v>
      </c>
      <c r="E125" s="29">
        <v>1</v>
      </c>
      <c r="F125" s="30"/>
      <c r="G125" s="30"/>
      <c r="H125" s="7"/>
    </row>
    <row r="126" spans="1:8" hidden="1">
      <c r="A126" s="12"/>
      <c r="B126" s="13"/>
      <c r="C126" s="26"/>
      <c r="D126" s="28" t="s">
        <v>7</v>
      </c>
      <c r="E126" s="29">
        <v>1</v>
      </c>
      <c r="F126" s="30"/>
      <c r="G126" s="30"/>
    </row>
    <row r="127" spans="1:8" hidden="1">
      <c r="A127" s="12"/>
      <c r="B127" s="13"/>
      <c r="C127" s="26"/>
      <c r="D127" s="28" t="s">
        <v>7</v>
      </c>
      <c r="E127" s="29">
        <v>1</v>
      </c>
      <c r="F127" s="30"/>
      <c r="G127" s="30"/>
    </row>
    <row r="128" spans="1:8" hidden="1">
      <c r="A128" s="12"/>
      <c r="B128" s="13"/>
      <c r="C128" s="26"/>
      <c r="D128" s="28" t="s">
        <v>7</v>
      </c>
      <c r="E128" s="29">
        <v>1</v>
      </c>
      <c r="F128" s="30"/>
      <c r="G128" s="30"/>
    </row>
    <row r="129" spans="1:7" hidden="1">
      <c r="A129" s="12"/>
      <c r="B129" s="13"/>
      <c r="C129" s="26"/>
      <c r="D129" s="28" t="s">
        <v>7</v>
      </c>
      <c r="E129" s="29">
        <v>3</v>
      </c>
      <c r="F129" s="30"/>
      <c r="G129" s="30"/>
    </row>
    <row r="130" spans="1:7" hidden="1">
      <c r="A130" s="12"/>
      <c r="B130" s="13"/>
      <c r="C130" s="26"/>
      <c r="D130" s="28" t="s">
        <v>7</v>
      </c>
      <c r="E130" s="29">
        <v>1</v>
      </c>
      <c r="F130" s="30"/>
      <c r="G130" s="30"/>
    </row>
    <row r="131" spans="1:7" hidden="1">
      <c r="A131" s="12"/>
      <c r="B131" s="13"/>
      <c r="C131" s="28"/>
      <c r="D131" s="28" t="s">
        <v>7</v>
      </c>
      <c r="E131" s="29">
        <v>1</v>
      </c>
      <c r="F131" s="30"/>
      <c r="G131" s="30"/>
    </row>
    <row r="132" spans="1:7" hidden="1">
      <c r="A132" s="12"/>
      <c r="B132" s="13"/>
      <c r="C132" s="26"/>
      <c r="D132" s="28" t="s">
        <v>7</v>
      </c>
      <c r="E132" s="29">
        <v>1</v>
      </c>
      <c r="F132" s="30"/>
      <c r="G132" s="30"/>
    </row>
    <row r="133" spans="1:7" hidden="1">
      <c r="A133" s="12"/>
      <c r="B133" s="13"/>
      <c r="C133" s="26"/>
      <c r="D133" s="28" t="s">
        <v>7</v>
      </c>
      <c r="E133" s="29">
        <v>1</v>
      </c>
      <c r="F133" s="30"/>
      <c r="G133" s="30"/>
    </row>
    <row r="134" spans="1:7" hidden="1">
      <c r="A134" s="12"/>
      <c r="B134" s="13"/>
      <c r="C134" s="2"/>
      <c r="D134" s="2"/>
      <c r="E134" s="4"/>
      <c r="F134" s="5"/>
      <c r="G134" s="5"/>
    </row>
    <row r="135" spans="1:7" hidden="1">
      <c r="A135" s="12"/>
      <c r="B135" s="13"/>
      <c r="C135" s="2"/>
      <c r="D135" s="2"/>
      <c r="E135" s="4"/>
      <c r="F135" s="5"/>
      <c r="G135" s="5"/>
    </row>
    <row r="136" spans="1:7" hidden="1">
      <c r="A136" s="12"/>
      <c r="B136" s="13"/>
      <c r="C136" s="2"/>
      <c r="D136" s="2"/>
      <c r="E136" s="4"/>
      <c r="F136" s="5"/>
      <c r="G136" s="5"/>
    </row>
    <row r="137" spans="1:7" hidden="1">
      <c r="A137" s="12"/>
      <c r="B137" s="13"/>
      <c r="C137" s="2"/>
      <c r="D137" s="2"/>
      <c r="E137" s="4"/>
      <c r="F137" s="5"/>
      <c r="G137" s="5"/>
    </row>
    <row r="138" spans="1:7">
      <c r="A138" s="8"/>
      <c r="B138" s="9"/>
      <c r="C138" s="9" t="s">
        <v>8</v>
      </c>
      <c r="D138" s="9"/>
      <c r="E138" s="10"/>
      <c r="F138" s="11"/>
      <c r="G138" s="11">
        <f>SUM(G101:G137)</f>
        <v>27948.62</v>
      </c>
    </row>
    <row r="139" spans="1:7">
      <c r="A139" s="3">
        <v>8</v>
      </c>
      <c r="B139" s="2" t="s">
        <v>25</v>
      </c>
      <c r="C139" s="2" t="s">
        <v>171</v>
      </c>
      <c r="D139" s="2" t="s">
        <v>14</v>
      </c>
      <c r="E139" s="4">
        <v>6</v>
      </c>
      <c r="F139" s="5">
        <v>219</v>
      </c>
      <c r="G139" s="5">
        <v>1314</v>
      </c>
    </row>
    <row r="140" spans="1:7" hidden="1">
      <c r="A140" s="3"/>
      <c r="B140" s="2"/>
      <c r="C140" s="2"/>
      <c r="D140" s="2"/>
      <c r="E140" s="4"/>
      <c r="F140" s="5"/>
      <c r="G140" s="5"/>
    </row>
    <row r="141" spans="1:7" hidden="1">
      <c r="A141" s="3"/>
      <c r="B141" s="2"/>
      <c r="C141" s="2"/>
      <c r="D141" s="2"/>
      <c r="E141" s="15"/>
      <c r="F141" s="14"/>
      <c r="G141" s="5"/>
    </row>
    <row r="142" spans="1:7" hidden="1">
      <c r="A142" s="3"/>
      <c r="B142" s="2"/>
      <c r="C142" s="2"/>
      <c r="D142" s="2"/>
      <c r="E142" s="15"/>
      <c r="F142" s="14"/>
      <c r="G142" s="5"/>
    </row>
    <row r="143" spans="1:7" hidden="1">
      <c r="A143" s="3"/>
      <c r="B143" s="2"/>
      <c r="C143" s="2"/>
      <c r="D143" s="2"/>
      <c r="E143" s="15"/>
      <c r="F143" s="14"/>
      <c r="G143" s="5"/>
    </row>
    <row r="144" spans="1:7" hidden="1">
      <c r="A144" s="3"/>
      <c r="B144" s="2"/>
      <c r="C144" s="2"/>
      <c r="D144" s="2"/>
      <c r="E144" s="15"/>
      <c r="F144" s="14"/>
      <c r="G144" s="5"/>
    </row>
    <row r="145" spans="1:7" hidden="1">
      <c r="A145" s="3"/>
      <c r="B145" s="2"/>
      <c r="C145" s="2"/>
      <c r="D145" s="2"/>
      <c r="E145" s="15"/>
      <c r="F145" s="14"/>
      <c r="G145" s="5"/>
    </row>
    <row r="146" spans="1:7" hidden="1">
      <c r="A146" s="3"/>
      <c r="B146" s="2"/>
      <c r="C146" s="2"/>
      <c r="D146" s="2"/>
      <c r="E146" s="15"/>
      <c r="F146" s="14"/>
      <c r="G146" s="5"/>
    </row>
    <row r="147" spans="1:7" hidden="1">
      <c r="A147" s="3"/>
      <c r="B147" s="2"/>
      <c r="C147" s="2"/>
      <c r="D147" s="2"/>
      <c r="E147" s="15"/>
      <c r="F147" s="14"/>
      <c r="G147" s="5"/>
    </row>
    <row r="148" spans="1:7" hidden="1">
      <c r="A148" s="3"/>
      <c r="B148" s="2"/>
      <c r="C148" s="2"/>
      <c r="D148" s="2"/>
      <c r="E148" s="15"/>
      <c r="F148" s="14"/>
      <c r="G148" s="5"/>
    </row>
    <row r="149" spans="1:7" hidden="1">
      <c r="A149" s="3"/>
      <c r="B149" s="2"/>
      <c r="C149" s="2"/>
      <c r="D149" s="2"/>
      <c r="E149" s="15"/>
      <c r="F149" s="14"/>
      <c r="G149" s="5"/>
    </row>
    <row r="150" spans="1:7" hidden="1">
      <c r="A150" s="3"/>
      <c r="B150" s="2"/>
      <c r="C150" s="2"/>
      <c r="D150" s="2"/>
      <c r="E150" s="15"/>
      <c r="F150" s="14"/>
      <c r="G150" s="5"/>
    </row>
    <row r="151" spans="1:7" hidden="1">
      <c r="A151" s="3"/>
      <c r="B151" s="2"/>
      <c r="C151" s="2"/>
      <c r="D151" s="2"/>
      <c r="E151" s="15"/>
      <c r="F151" s="14"/>
      <c r="G151" s="5"/>
    </row>
    <row r="152" spans="1:7" hidden="1">
      <c r="A152" s="3"/>
      <c r="B152" s="2"/>
      <c r="C152" s="2"/>
      <c r="D152" s="2"/>
      <c r="E152" s="4"/>
      <c r="F152" s="5"/>
      <c r="G152" s="5"/>
    </row>
    <row r="153" spans="1:7">
      <c r="A153" s="8"/>
      <c r="B153" s="9"/>
      <c r="C153" s="9" t="s">
        <v>8</v>
      </c>
      <c r="D153" s="9"/>
      <c r="E153" s="10"/>
      <c r="F153" s="11"/>
      <c r="G153" s="11">
        <f>SUM(G139:G152)</f>
        <v>1314</v>
      </c>
    </row>
    <row r="154" spans="1:7" s="17" customFormat="1">
      <c r="A154" s="12">
        <v>9</v>
      </c>
      <c r="B154" s="112" t="s">
        <v>51</v>
      </c>
      <c r="C154" s="27" t="s">
        <v>169</v>
      </c>
      <c r="D154" s="13" t="s">
        <v>7</v>
      </c>
      <c r="E154" s="15">
        <v>2</v>
      </c>
      <c r="F154" s="14">
        <v>449</v>
      </c>
      <c r="G154" s="14">
        <v>898</v>
      </c>
    </row>
    <row r="155" spans="1:7" s="17" customFormat="1">
      <c r="A155" s="12"/>
      <c r="B155" s="113"/>
      <c r="C155" s="13" t="s">
        <v>172</v>
      </c>
      <c r="D155" s="13" t="s">
        <v>14</v>
      </c>
      <c r="E155" s="15">
        <v>2.2000000000000002</v>
      </c>
      <c r="F155" s="14">
        <v>180</v>
      </c>
      <c r="G155" s="14">
        <v>396</v>
      </c>
    </row>
    <row r="156" spans="1:7" s="17" customFormat="1" hidden="1">
      <c r="A156" s="12"/>
      <c r="B156" s="13"/>
      <c r="C156" s="13"/>
      <c r="D156" s="13"/>
      <c r="E156" s="15"/>
      <c r="F156" s="14"/>
      <c r="G156" s="14"/>
    </row>
    <row r="157" spans="1:7" s="17" customFormat="1" hidden="1">
      <c r="A157" s="12"/>
      <c r="B157" s="13"/>
      <c r="C157" s="13"/>
      <c r="D157" s="13"/>
      <c r="E157" s="15"/>
      <c r="F157" s="14"/>
      <c r="G157" s="14"/>
    </row>
    <row r="158" spans="1:7" hidden="1">
      <c r="A158" s="12"/>
      <c r="B158" s="13"/>
      <c r="C158" s="2"/>
      <c r="D158" s="2"/>
      <c r="E158" s="4"/>
      <c r="F158" s="5"/>
      <c r="G158" s="5"/>
    </row>
    <row r="159" spans="1:7">
      <c r="A159" s="8"/>
      <c r="B159" s="9"/>
      <c r="C159" s="9" t="s">
        <v>8</v>
      </c>
      <c r="D159" s="9"/>
      <c r="E159" s="10"/>
      <c r="F159" s="11"/>
      <c r="G159" s="11">
        <f>SUM(G154:G158)</f>
        <v>1294</v>
      </c>
    </row>
    <row r="160" spans="1:7" ht="18.75" customHeight="1">
      <c r="A160" s="12">
        <v>10</v>
      </c>
      <c r="B160" s="112" t="s">
        <v>52</v>
      </c>
      <c r="C160" s="6" t="s">
        <v>172</v>
      </c>
      <c r="D160" s="3" t="s">
        <v>14</v>
      </c>
      <c r="E160" s="4">
        <v>5.4</v>
      </c>
      <c r="F160" s="5">
        <v>310</v>
      </c>
      <c r="G160" s="5">
        <v>1674</v>
      </c>
    </row>
    <row r="161" spans="1:8" ht="18.75" customHeight="1">
      <c r="A161" s="12"/>
      <c r="B161" s="114"/>
      <c r="C161" s="41" t="s">
        <v>184</v>
      </c>
      <c r="D161" s="28" t="s">
        <v>7</v>
      </c>
      <c r="E161" s="29">
        <v>5</v>
      </c>
      <c r="F161" s="30">
        <v>3400</v>
      </c>
      <c r="G161" s="30">
        <v>17000</v>
      </c>
    </row>
    <row r="162" spans="1:8" ht="18.75" customHeight="1">
      <c r="A162" s="12"/>
      <c r="B162" s="114"/>
      <c r="C162" s="41" t="s">
        <v>185</v>
      </c>
      <c r="D162" s="28" t="s">
        <v>7</v>
      </c>
      <c r="E162" s="29">
        <v>1</v>
      </c>
      <c r="F162" s="30">
        <v>4000</v>
      </c>
      <c r="G162" s="30">
        <v>4000</v>
      </c>
      <c r="H162" s="7"/>
    </row>
    <row r="163" spans="1:8" ht="33.75" customHeight="1">
      <c r="A163" s="12"/>
      <c r="B163" s="114"/>
      <c r="C163" s="45" t="s">
        <v>186</v>
      </c>
      <c r="D163" s="28" t="s">
        <v>7</v>
      </c>
      <c r="E163" s="29">
        <v>10</v>
      </c>
      <c r="F163" s="30">
        <v>100</v>
      </c>
      <c r="G163" s="30">
        <v>1000</v>
      </c>
    </row>
    <row r="164" spans="1:8" ht="18.75" customHeight="1">
      <c r="A164" s="12"/>
      <c r="B164" s="114"/>
      <c r="C164" s="45" t="s">
        <v>187</v>
      </c>
      <c r="D164" s="28" t="s">
        <v>7</v>
      </c>
      <c r="E164" s="29">
        <v>20</v>
      </c>
      <c r="F164" s="30">
        <v>250</v>
      </c>
      <c r="G164" s="30">
        <v>5000</v>
      </c>
    </row>
    <row r="165" spans="1:8" ht="18.75" customHeight="1">
      <c r="A165" s="12"/>
      <c r="B165" s="114"/>
      <c r="C165" s="45" t="s">
        <v>188</v>
      </c>
      <c r="D165" s="28" t="s">
        <v>7</v>
      </c>
      <c r="E165" s="29">
        <v>2</v>
      </c>
      <c r="F165" s="30">
        <v>200</v>
      </c>
      <c r="G165" s="30">
        <v>400</v>
      </c>
    </row>
    <row r="166" spans="1:8" ht="21.75" customHeight="1">
      <c r="A166" s="12"/>
      <c r="B166" s="114"/>
      <c r="C166" s="45" t="s">
        <v>189</v>
      </c>
      <c r="D166" s="28" t="s">
        <v>7</v>
      </c>
      <c r="E166" s="29">
        <v>5</v>
      </c>
      <c r="F166" s="30">
        <v>50</v>
      </c>
      <c r="G166" s="30">
        <v>250</v>
      </c>
    </row>
    <row r="167" spans="1:8" ht="21.75" customHeight="1">
      <c r="A167" s="12"/>
      <c r="B167" s="114"/>
      <c r="C167" s="45" t="s">
        <v>190</v>
      </c>
      <c r="D167" s="28" t="s">
        <v>7</v>
      </c>
      <c r="E167" s="29">
        <v>4</v>
      </c>
      <c r="F167" s="30">
        <v>40</v>
      </c>
      <c r="G167" s="30">
        <v>160</v>
      </c>
    </row>
    <row r="168" spans="1:8" ht="21.75" customHeight="1">
      <c r="A168" s="12"/>
      <c r="B168" s="114"/>
      <c r="C168" s="45" t="s">
        <v>191</v>
      </c>
      <c r="D168" s="28" t="s">
        <v>7</v>
      </c>
      <c r="E168" s="29">
        <v>2</v>
      </c>
      <c r="F168" s="30">
        <v>350</v>
      </c>
      <c r="G168" s="30">
        <v>700</v>
      </c>
    </row>
    <row r="169" spans="1:8" ht="21.75" customHeight="1">
      <c r="A169" s="12"/>
      <c r="B169" s="114"/>
      <c r="C169" s="45" t="s">
        <v>192</v>
      </c>
      <c r="D169" s="28" t="s">
        <v>20</v>
      </c>
      <c r="E169" s="29">
        <v>16</v>
      </c>
      <c r="F169" s="30">
        <v>270</v>
      </c>
      <c r="G169" s="30">
        <v>4320</v>
      </c>
    </row>
    <row r="170" spans="1:8" ht="18.75" customHeight="1">
      <c r="A170" s="12"/>
      <c r="B170" s="114"/>
      <c r="C170" s="45" t="s">
        <v>193</v>
      </c>
      <c r="D170" s="28" t="s">
        <v>7</v>
      </c>
      <c r="E170" s="29">
        <v>10</v>
      </c>
      <c r="F170" s="30">
        <v>120</v>
      </c>
      <c r="G170" s="30">
        <v>1200</v>
      </c>
    </row>
    <row r="171" spans="1:8" ht="18.75" customHeight="1">
      <c r="A171" s="12"/>
      <c r="B171" s="114"/>
      <c r="C171" s="45" t="s">
        <v>194</v>
      </c>
      <c r="D171" s="28" t="s">
        <v>7</v>
      </c>
      <c r="E171" s="29">
        <v>22</v>
      </c>
      <c r="F171" s="30">
        <v>200</v>
      </c>
      <c r="G171" s="30">
        <v>4400</v>
      </c>
    </row>
    <row r="172" spans="1:8" ht="18.75" customHeight="1">
      <c r="A172" s="12"/>
      <c r="B172" s="114"/>
      <c r="C172" s="45" t="s">
        <v>195</v>
      </c>
      <c r="D172" s="28" t="s">
        <v>7</v>
      </c>
      <c r="E172" s="29">
        <v>7</v>
      </c>
      <c r="F172" s="30">
        <v>350</v>
      </c>
      <c r="G172" s="30">
        <v>2450</v>
      </c>
    </row>
    <row r="173" spans="1:8" ht="18.75" customHeight="1">
      <c r="A173" s="12"/>
      <c r="B173" s="114"/>
      <c r="C173" s="45" t="s">
        <v>196</v>
      </c>
      <c r="D173" s="28" t="s">
        <v>7</v>
      </c>
      <c r="E173" s="29">
        <v>20</v>
      </c>
      <c r="F173" s="30">
        <v>50</v>
      </c>
      <c r="G173" s="30">
        <v>1000</v>
      </c>
    </row>
    <row r="174" spans="1:8" ht="18.75" customHeight="1">
      <c r="A174" s="12"/>
      <c r="B174" s="114"/>
      <c r="C174" s="45" t="s">
        <v>197</v>
      </c>
      <c r="D174" s="28" t="s">
        <v>7</v>
      </c>
      <c r="E174" s="29">
        <v>8</v>
      </c>
      <c r="F174" s="30">
        <v>60</v>
      </c>
      <c r="G174" s="30">
        <v>480</v>
      </c>
    </row>
    <row r="175" spans="1:8" ht="21.75" customHeight="1">
      <c r="A175" s="12"/>
      <c r="B175" s="114"/>
      <c r="C175" s="45" t="s">
        <v>198</v>
      </c>
      <c r="D175" s="28" t="s">
        <v>20</v>
      </c>
      <c r="E175" s="29">
        <v>80</v>
      </c>
      <c r="F175" s="30">
        <v>200</v>
      </c>
      <c r="G175" s="30">
        <v>16000</v>
      </c>
    </row>
    <row r="176" spans="1:8" ht="21.75" customHeight="1">
      <c r="A176" s="12"/>
      <c r="B176" s="114"/>
      <c r="C176" s="45" t="s">
        <v>199</v>
      </c>
      <c r="D176" s="28" t="s">
        <v>7</v>
      </c>
      <c r="E176" s="29">
        <v>20</v>
      </c>
      <c r="F176" s="30">
        <v>170</v>
      </c>
      <c r="G176" s="30">
        <v>3400</v>
      </c>
    </row>
    <row r="177" spans="1:8" ht="21.75" customHeight="1">
      <c r="A177" s="12"/>
      <c r="B177" s="114"/>
      <c r="C177" s="45" t="s">
        <v>200</v>
      </c>
      <c r="D177" s="28" t="s">
        <v>7</v>
      </c>
      <c r="E177" s="29">
        <v>1</v>
      </c>
      <c r="F177" s="30">
        <v>400</v>
      </c>
      <c r="G177" s="30">
        <v>400</v>
      </c>
    </row>
    <row r="178" spans="1:8" ht="21.75" customHeight="1">
      <c r="A178" s="12"/>
      <c r="B178" s="114"/>
      <c r="C178" s="41" t="s">
        <v>201</v>
      </c>
      <c r="D178" s="28" t="s">
        <v>7</v>
      </c>
      <c r="E178" s="29">
        <v>2</v>
      </c>
      <c r="F178" s="30">
        <v>150</v>
      </c>
      <c r="G178" s="30">
        <v>300</v>
      </c>
    </row>
    <row r="179" spans="1:8" ht="21.75" customHeight="1">
      <c r="A179" s="12"/>
      <c r="B179" s="114"/>
      <c r="C179" s="45" t="s">
        <v>202</v>
      </c>
      <c r="D179" s="28" t="s">
        <v>7</v>
      </c>
      <c r="E179" s="29">
        <v>20</v>
      </c>
      <c r="F179" s="30">
        <v>150</v>
      </c>
      <c r="G179" s="30">
        <v>3000</v>
      </c>
    </row>
    <row r="180" spans="1:8" ht="21.75" customHeight="1">
      <c r="A180" s="12"/>
      <c r="B180" s="113"/>
      <c r="C180" s="45" t="s">
        <v>203</v>
      </c>
      <c r="D180" s="28" t="s">
        <v>7</v>
      </c>
      <c r="E180" s="29">
        <v>2</v>
      </c>
      <c r="F180" s="30">
        <v>300</v>
      </c>
      <c r="G180" s="30">
        <v>600</v>
      </c>
    </row>
    <row r="181" spans="1:8">
      <c r="A181" s="8"/>
      <c r="B181" s="9"/>
      <c r="C181" s="9" t="s">
        <v>8</v>
      </c>
      <c r="D181" s="9"/>
      <c r="E181" s="10"/>
      <c r="F181" s="11"/>
      <c r="G181" s="11">
        <f>SUM(G160:G180)</f>
        <v>67734</v>
      </c>
    </row>
    <row r="182" spans="1:8" s="17" customFormat="1" hidden="1">
      <c r="A182" s="12">
        <v>11</v>
      </c>
      <c r="B182" s="13" t="s">
        <v>27</v>
      </c>
      <c r="C182" s="13"/>
      <c r="D182" s="13" t="s">
        <v>14</v>
      </c>
      <c r="E182" s="15"/>
      <c r="F182" s="14"/>
      <c r="G182" s="14"/>
    </row>
    <row r="183" spans="1:8" hidden="1">
      <c r="A183" s="12"/>
      <c r="B183" s="13"/>
      <c r="C183" s="33"/>
      <c r="D183" s="33" t="s">
        <v>7</v>
      </c>
      <c r="E183" s="34"/>
      <c r="F183" s="35"/>
      <c r="G183" s="35"/>
    </row>
    <row r="184" spans="1:8" hidden="1">
      <c r="A184" s="12"/>
      <c r="B184" s="13"/>
      <c r="C184" s="28"/>
      <c r="D184" s="28" t="s">
        <v>7</v>
      </c>
      <c r="E184" s="29"/>
      <c r="F184" s="30"/>
      <c r="G184" s="30"/>
    </row>
    <row r="185" spans="1:8" hidden="1">
      <c r="A185" s="12"/>
      <c r="B185" s="13"/>
      <c r="C185" s="28"/>
      <c r="D185" s="28" t="s">
        <v>7</v>
      </c>
      <c r="E185" s="29"/>
      <c r="F185" s="30"/>
      <c r="G185" s="30"/>
      <c r="H185" s="7"/>
    </row>
    <row r="186" spans="1:8" hidden="1">
      <c r="A186" s="12"/>
      <c r="B186" s="13"/>
      <c r="C186" s="26"/>
      <c r="D186" s="28" t="s">
        <v>7</v>
      </c>
      <c r="E186" s="29"/>
      <c r="F186" s="30"/>
      <c r="G186" s="30"/>
    </row>
    <row r="187" spans="1:8" hidden="1">
      <c r="A187" s="12"/>
      <c r="B187" s="13"/>
      <c r="C187" s="26"/>
      <c r="D187" s="28" t="s">
        <v>7</v>
      </c>
      <c r="E187" s="29"/>
      <c r="F187" s="30"/>
      <c r="G187" s="30"/>
    </row>
    <row r="188" spans="1:8" hidden="1">
      <c r="A188" s="12"/>
      <c r="B188" s="13"/>
      <c r="C188" s="26"/>
      <c r="D188" s="28" t="s">
        <v>7</v>
      </c>
      <c r="E188" s="29"/>
      <c r="F188" s="30"/>
      <c r="G188" s="30"/>
    </row>
    <row r="189" spans="1:8" hidden="1">
      <c r="A189" s="12"/>
      <c r="B189" s="13"/>
      <c r="C189" s="26"/>
      <c r="D189" s="28" t="s">
        <v>7</v>
      </c>
      <c r="E189" s="29"/>
      <c r="F189" s="30"/>
      <c r="G189" s="30"/>
    </row>
    <row r="190" spans="1:8" hidden="1">
      <c r="A190" s="12"/>
      <c r="B190" s="13"/>
      <c r="C190" s="26"/>
      <c r="D190" s="28" t="s">
        <v>7</v>
      </c>
      <c r="E190" s="29"/>
      <c r="F190" s="30"/>
      <c r="G190" s="30"/>
    </row>
    <row r="191" spans="1:8" hidden="1">
      <c r="A191" s="12"/>
      <c r="B191" s="13"/>
      <c r="C191" s="28"/>
      <c r="D191" s="28" t="s">
        <v>7</v>
      </c>
      <c r="E191" s="29"/>
      <c r="F191" s="30"/>
      <c r="G191" s="30"/>
    </row>
    <row r="192" spans="1:8" hidden="1">
      <c r="A192" s="12"/>
      <c r="B192" s="13"/>
      <c r="C192" s="26"/>
      <c r="D192" s="28" t="s">
        <v>7</v>
      </c>
      <c r="E192" s="29"/>
      <c r="F192" s="30"/>
      <c r="G192" s="30"/>
    </row>
    <row r="193" spans="1:8" hidden="1">
      <c r="A193" s="12"/>
      <c r="B193" s="13"/>
      <c r="C193" s="26"/>
      <c r="D193" s="28" t="s">
        <v>7</v>
      </c>
      <c r="E193" s="29"/>
      <c r="F193" s="30"/>
      <c r="G193" s="30"/>
    </row>
    <row r="194" spans="1:8" hidden="1">
      <c r="A194" s="8"/>
      <c r="B194" s="9"/>
      <c r="C194" s="9" t="s">
        <v>8</v>
      </c>
      <c r="D194" s="9"/>
      <c r="E194" s="10"/>
      <c r="F194" s="11"/>
      <c r="G194" s="11">
        <f>SUM(G182:G193)</f>
        <v>0</v>
      </c>
    </row>
    <row r="195" spans="1:8">
      <c r="A195" s="3">
        <v>12</v>
      </c>
      <c r="B195" s="2" t="s">
        <v>28</v>
      </c>
      <c r="C195" s="6" t="s">
        <v>174</v>
      </c>
      <c r="D195" s="2" t="s">
        <v>14</v>
      </c>
      <c r="E195" s="4">
        <v>2.64</v>
      </c>
      <c r="F195" s="5">
        <v>150</v>
      </c>
      <c r="G195" s="5">
        <v>396</v>
      </c>
    </row>
    <row r="196" spans="1:8">
      <c r="A196" s="8"/>
      <c r="B196" s="9"/>
      <c r="C196" s="9" t="s">
        <v>8</v>
      </c>
      <c r="D196" s="9"/>
      <c r="E196" s="10"/>
      <c r="F196" s="11"/>
      <c r="G196" s="11">
        <f>SUM(G195)</f>
        <v>396</v>
      </c>
    </row>
    <row r="197" spans="1:8">
      <c r="A197" s="3"/>
      <c r="B197" s="2" t="s">
        <v>39</v>
      </c>
      <c r="C197" s="41" t="s">
        <v>205</v>
      </c>
      <c r="D197" s="28" t="s">
        <v>7</v>
      </c>
      <c r="E197" s="29">
        <v>3</v>
      </c>
      <c r="F197" s="30">
        <v>95</v>
      </c>
      <c r="G197" s="30">
        <v>285</v>
      </c>
    </row>
    <row r="198" spans="1:8" hidden="1">
      <c r="A198" s="3"/>
      <c r="B198" s="2"/>
      <c r="C198" s="28"/>
      <c r="D198" s="28" t="s">
        <v>7</v>
      </c>
      <c r="E198" s="29">
        <v>1</v>
      </c>
      <c r="F198" s="30"/>
      <c r="G198" s="30"/>
      <c r="H198" s="7"/>
    </row>
    <row r="199" spans="1:8" hidden="1">
      <c r="A199" s="3"/>
      <c r="B199" s="2"/>
      <c r="C199" s="26"/>
      <c r="D199" s="28" t="s">
        <v>7</v>
      </c>
      <c r="E199" s="29">
        <v>1</v>
      </c>
      <c r="F199" s="30"/>
      <c r="G199" s="30"/>
      <c r="H199" s="43"/>
    </row>
    <row r="200" spans="1:8" hidden="1">
      <c r="A200" s="3"/>
      <c r="B200" s="2"/>
      <c r="C200" s="26"/>
      <c r="D200" s="28" t="s">
        <v>7</v>
      </c>
      <c r="E200" s="29">
        <v>1</v>
      </c>
      <c r="F200" s="30"/>
      <c r="G200" s="30"/>
      <c r="H200" s="7"/>
    </row>
    <row r="201" spans="1:8" hidden="1">
      <c r="A201" s="3"/>
      <c r="B201" s="2"/>
      <c r="C201" s="26"/>
      <c r="D201" s="28" t="s">
        <v>7</v>
      </c>
      <c r="E201" s="29">
        <v>1</v>
      </c>
      <c r="F201" s="30"/>
      <c r="G201" s="30"/>
    </row>
    <row r="202" spans="1:8" hidden="1">
      <c r="A202" s="3"/>
      <c r="B202" s="2"/>
      <c r="C202" s="26"/>
      <c r="D202" s="28" t="s">
        <v>7</v>
      </c>
      <c r="E202" s="29">
        <v>3</v>
      </c>
      <c r="F202" s="30"/>
      <c r="G202" s="30"/>
    </row>
    <row r="203" spans="1:8" hidden="1">
      <c r="A203" s="3"/>
      <c r="B203" s="2"/>
      <c r="C203" s="26"/>
      <c r="D203" s="28" t="s">
        <v>7</v>
      </c>
      <c r="E203" s="29">
        <v>1</v>
      </c>
      <c r="F203" s="30"/>
      <c r="G203" s="30"/>
    </row>
    <row r="204" spans="1:8" hidden="1">
      <c r="A204" s="3"/>
      <c r="B204" s="2"/>
      <c r="C204" s="28"/>
      <c r="D204" s="28" t="s">
        <v>7</v>
      </c>
      <c r="E204" s="29">
        <v>1</v>
      </c>
      <c r="F204" s="30"/>
      <c r="G204" s="30"/>
    </row>
    <row r="205" spans="1:8" hidden="1">
      <c r="A205" s="3"/>
      <c r="B205" s="2"/>
      <c r="C205" s="26"/>
      <c r="D205" s="28" t="s">
        <v>7</v>
      </c>
      <c r="E205" s="29">
        <v>1</v>
      </c>
      <c r="F205" s="30"/>
      <c r="G205" s="30"/>
    </row>
    <row r="206" spans="1:8" hidden="1">
      <c r="A206" s="3"/>
      <c r="B206" s="2"/>
      <c r="C206" s="26"/>
      <c r="D206" s="28" t="s">
        <v>7</v>
      </c>
      <c r="E206" s="29">
        <v>1</v>
      </c>
      <c r="F206" s="30"/>
      <c r="G206" s="30"/>
    </row>
    <row r="207" spans="1:8" hidden="1">
      <c r="A207" s="3"/>
      <c r="B207" s="2"/>
      <c r="C207" s="2"/>
      <c r="D207" s="2"/>
      <c r="E207" s="15"/>
      <c r="F207" s="14"/>
      <c r="G207" s="5"/>
    </row>
    <row r="208" spans="1:8" hidden="1">
      <c r="A208" s="3"/>
      <c r="B208" s="2"/>
      <c r="C208" s="2"/>
      <c r="D208" s="2"/>
      <c r="E208" s="15"/>
      <c r="F208" s="14"/>
      <c r="G208" s="5"/>
    </row>
    <row r="209" spans="1:7" hidden="1">
      <c r="A209" s="3"/>
      <c r="B209" s="2"/>
      <c r="C209" s="2"/>
      <c r="D209" s="2"/>
      <c r="E209" s="15"/>
      <c r="F209" s="14"/>
      <c r="G209" s="5"/>
    </row>
    <row r="210" spans="1:7" hidden="1">
      <c r="A210" s="3"/>
      <c r="B210" s="2"/>
      <c r="C210" s="2"/>
      <c r="D210" s="2"/>
      <c r="E210" s="15"/>
      <c r="F210" s="14"/>
      <c r="G210" s="5"/>
    </row>
    <row r="211" spans="1:7" hidden="1">
      <c r="A211" s="3"/>
      <c r="B211" s="2"/>
      <c r="C211" s="2"/>
      <c r="D211" s="2"/>
      <c r="E211" s="15"/>
      <c r="F211" s="14"/>
      <c r="G211" s="5"/>
    </row>
    <row r="212" spans="1:7" hidden="1">
      <c r="A212" s="3"/>
      <c r="B212" s="2"/>
      <c r="C212" s="2"/>
      <c r="D212" s="2"/>
      <c r="E212" s="15"/>
      <c r="F212" s="14"/>
      <c r="G212" s="5"/>
    </row>
    <row r="213" spans="1:7" hidden="1">
      <c r="A213" s="3"/>
      <c r="B213" s="2"/>
      <c r="C213" s="2"/>
      <c r="D213" s="2"/>
      <c r="E213" s="4"/>
      <c r="F213" s="5"/>
      <c r="G213" s="5"/>
    </row>
    <row r="214" spans="1:7">
      <c r="A214" s="8"/>
      <c r="B214" s="9"/>
      <c r="C214" s="9" t="s">
        <v>8</v>
      </c>
      <c r="D214" s="9"/>
      <c r="E214" s="10"/>
      <c r="F214" s="11"/>
      <c r="G214" s="11">
        <f>SUM(G197:G213)</f>
        <v>285</v>
      </c>
    </row>
    <row r="215" spans="1:7" s="17" customFormat="1" ht="30">
      <c r="A215" s="12">
        <v>13</v>
      </c>
      <c r="B215" s="13" t="s">
        <v>29</v>
      </c>
      <c r="C215" s="6" t="s">
        <v>173</v>
      </c>
      <c r="D215" s="2" t="s">
        <v>14</v>
      </c>
      <c r="E215" s="4">
        <v>0.8</v>
      </c>
      <c r="F215" s="5">
        <v>160</v>
      </c>
      <c r="G215" s="5">
        <v>128</v>
      </c>
    </row>
    <row r="216" spans="1:7" hidden="1">
      <c r="A216" s="12"/>
      <c r="B216" s="13"/>
      <c r="C216" s="2"/>
      <c r="D216" s="2"/>
      <c r="E216" s="4"/>
      <c r="F216" s="5"/>
      <c r="G216" s="5"/>
    </row>
    <row r="217" spans="1:7">
      <c r="A217" s="8"/>
      <c r="B217" s="9"/>
      <c r="C217" s="9" t="s">
        <v>8</v>
      </c>
      <c r="D217" s="9"/>
      <c r="E217" s="10"/>
      <c r="F217" s="11"/>
      <c r="G217" s="11">
        <f>SUM(G215:G216)</f>
        <v>128</v>
      </c>
    </row>
    <row r="218" spans="1:7" ht="18" customHeight="1">
      <c r="A218" s="3">
        <v>14</v>
      </c>
      <c r="B218" s="2" t="s">
        <v>175</v>
      </c>
      <c r="C218" s="6" t="s">
        <v>182</v>
      </c>
      <c r="D218" s="2" t="s">
        <v>14</v>
      </c>
      <c r="E218" s="4">
        <v>4</v>
      </c>
      <c r="F218" s="5">
        <v>176</v>
      </c>
      <c r="G218" s="5">
        <v>704</v>
      </c>
    </row>
    <row r="219" spans="1:7" ht="48" hidden="1" customHeight="1">
      <c r="A219" s="3"/>
      <c r="B219" s="2"/>
      <c r="C219" s="6"/>
      <c r="D219" s="2" t="s">
        <v>7</v>
      </c>
      <c r="E219" s="4"/>
      <c r="F219" s="5"/>
      <c r="G219" s="5"/>
    </row>
    <row r="220" spans="1:7" hidden="1">
      <c r="A220" s="3"/>
      <c r="B220" s="2"/>
      <c r="C220" s="16"/>
      <c r="D220" s="2"/>
      <c r="E220" s="4"/>
      <c r="F220" s="5"/>
      <c r="G220" s="5"/>
    </row>
    <row r="221" spans="1:7" hidden="1">
      <c r="A221" s="3"/>
      <c r="B221" s="2"/>
      <c r="C221" s="2"/>
      <c r="D221" s="2"/>
      <c r="E221" s="4"/>
      <c r="F221" s="5"/>
      <c r="G221" s="5"/>
    </row>
    <row r="222" spans="1:7" hidden="1">
      <c r="A222" s="3"/>
      <c r="B222" s="2"/>
      <c r="C222" s="2"/>
      <c r="D222" s="2"/>
      <c r="E222" s="4"/>
      <c r="F222" s="5"/>
      <c r="G222" s="5"/>
    </row>
    <row r="223" spans="1:7" hidden="1">
      <c r="A223" s="3"/>
      <c r="B223" s="2"/>
      <c r="C223" s="2"/>
      <c r="D223" s="2"/>
      <c r="E223" s="4"/>
      <c r="F223" s="5"/>
      <c r="G223" s="5"/>
    </row>
    <row r="224" spans="1:7" hidden="1">
      <c r="A224" s="3"/>
      <c r="B224" s="2"/>
      <c r="C224" s="2"/>
      <c r="D224" s="2"/>
      <c r="E224" s="15"/>
      <c r="F224" s="14"/>
      <c r="G224" s="5"/>
    </row>
    <row r="225" spans="1:7" ht="15.75" hidden="1">
      <c r="A225" s="3"/>
      <c r="B225" s="2"/>
      <c r="C225" s="25"/>
      <c r="D225" s="2"/>
      <c r="E225" s="15"/>
      <c r="F225" s="14"/>
      <c r="G225" s="5"/>
    </row>
    <row r="226" spans="1:7" hidden="1">
      <c r="A226" s="3"/>
      <c r="B226" s="2"/>
      <c r="C226" s="2"/>
      <c r="D226" s="2"/>
      <c r="E226" s="15"/>
      <c r="F226" s="5"/>
      <c r="G226" s="5"/>
    </row>
    <row r="227" spans="1:7" hidden="1">
      <c r="A227" s="3"/>
      <c r="B227" s="2"/>
      <c r="C227" s="2"/>
      <c r="D227" s="2"/>
      <c r="E227" s="4"/>
      <c r="F227" s="5"/>
      <c r="G227" s="5"/>
    </row>
    <row r="228" spans="1:7" hidden="1">
      <c r="A228" s="3"/>
      <c r="B228" s="2"/>
      <c r="C228" s="2"/>
      <c r="D228" s="2"/>
      <c r="E228" s="4"/>
      <c r="F228" s="5"/>
      <c r="G228" s="5"/>
    </row>
    <row r="229" spans="1:7" hidden="1">
      <c r="A229" s="3"/>
      <c r="B229" s="2"/>
      <c r="C229" s="2"/>
      <c r="D229" s="2"/>
      <c r="E229" s="4"/>
      <c r="F229" s="5"/>
      <c r="G229" s="5"/>
    </row>
    <row r="230" spans="1:7">
      <c r="A230" s="8"/>
      <c r="B230" s="9"/>
      <c r="C230" s="9" t="s">
        <v>8</v>
      </c>
      <c r="D230" s="9"/>
      <c r="E230" s="10"/>
      <c r="F230" s="11"/>
      <c r="G230" s="11">
        <f>SUM(G218:G229)</f>
        <v>704</v>
      </c>
    </row>
    <row r="231" spans="1:7" hidden="1">
      <c r="A231" s="12">
        <v>15</v>
      </c>
      <c r="B231" s="13" t="s">
        <v>30</v>
      </c>
      <c r="C231" s="2"/>
      <c r="D231" s="2" t="s">
        <v>7</v>
      </c>
      <c r="E231" s="4"/>
      <c r="F231" s="5"/>
      <c r="G231" s="5"/>
    </row>
    <row r="232" spans="1:7" hidden="1">
      <c r="A232" s="12"/>
      <c r="B232" s="13"/>
      <c r="C232" s="2"/>
      <c r="D232" s="2"/>
      <c r="E232" s="4"/>
      <c r="F232" s="5"/>
      <c r="G232" s="14"/>
    </row>
    <row r="233" spans="1:7" hidden="1">
      <c r="A233" s="12"/>
      <c r="B233" s="13"/>
      <c r="C233" s="2"/>
      <c r="D233" s="2"/>
      <c r="E233" s="15"/>
      <c r="F233" s="14"/>
      <c r="G233" s="14"/>
    </row>
    <row r="234" spans="1:7" hidden="1">
      <c r="A234" s="12"/>
      <c r="B234" s="13"/>
      <c r="C234" s="2"/>
      <c r="D234" s="2"/>
      <c r="E234" s="15"/>
      <c r="F234" s="14"/>
      <c r="G234" s="14"/>
    </row>
    <row r="235" spans="1:7" hidden="1">
      <c r="A235" s="12"/>
      <c r="B235" s="13"/>
      <c r="C235" s="2"/>
      <c r="D235" s="2"/>
      <c r="E235" s="15"/>
      <c r="F235" s="14"/>
      <c r="G235" s="14"/>
    </row>
    <row r="236" spans="1:7" hidden="1">
      <c r="A236" s="12"/>
      <c r="B236" s="13"/>
      <c r="C236" s="2"/>
      <c r="D236" s="2"/>
      <c r="E236" s="15"/>
      <c r="F236" s="14"/>
      <c r="G236" s="14"/>
    </row>
    <row r="237" spans="1:7" hidden="1">
      <c r="A237" s="12"/>
      <c r="B237" s="13"/>
      <c r="C237" s="2"/>
      <c r="D237" s="2"/>
      <c r="E237" s="15"/>
      <c r="F237" s="14"/>
      <c r="G237" s="14"/>
    </row>
    <row r="238" spans="1:7" hidden="1">
      <c r="A238" s="12"/>
      <c r="B238" s="13"/>
      <c r="C238" s="2"/>
      <c r="D238" s="2"/>
      <c r="E238" s="15"/>
      <c r="F238" s="14"/>
      <c r="G238" s="14"/>
    </row>
    <row r="239" spans="1:7" hidden="1">
      <c r="A239" s="12"/>
      <c r="B239" s="13"/>
      <c r="C239" s="2"/>
      <c r="D239" s="2"/>
      <c r="E239" s="15"/>
      <c r="F239" s="14"/>
      <c r="G239" s="14"/>
    </row>
    <row r="240" spans="1:7" hidden="1">
      <c r="A240" s="12"/>
      <c r="B240" s="13"/>
      <c r="C240" s="2"/>
      <c r="D240" s="2"/>
      <c r="E240" s="15"/>
      <c r="F240" s="14"/>
      <c r="G240" s="14"/>
    </row>
    <row r="241" spans="1:7" hidden="1">
      <c r="A241" s="12"/>
      <c r="B241" s="13"/>
      <c r="C241" s="2"/>
      <c r="D241" s="2"/>
      <c r="E241" s="15"/>
      <c r="F241" s="14"/>
      <c r="G241" s="14"/>
    </row>
    <row r="242" spans="1:7" hidden="1">
      <c r="A242" s="12"/>
      <c r="B242" s="13"/>
      <c r="C242" s="2"/>
      <c r="D242" s="2"/>
      <c r="E242" s="15"/>
      <c r="F242" s="14"/>
      <c r="G242" s="14"/>
    </row>
    <row r="243" spans="1:7" hidden="1">
      <c r="A243" s="12"/>
      <c r="B243" s="13"/>
      <c r="C243" s="2"/>
      <c r="D243" s="2"/>
      <c r="E243" s="15"/>
      <c r="F243" s="14"/>
      <c r="G243" s="14"/>
    </row>
    <row r="244" spans="1:7" hidden="1">
      <c r="A244" s="12"/>
      <c r="B244" s="13"/>
      <c r="C244" s="2"/>
      <c r="D244" s="2"/>
      <c r="E244" s="15"/>
      <c r="F244" s="14"/>
      <c r="G244" s="14"/>
    </row>
    <row r="245" spans="1:7" hidden="1">
      <c r="A245" s="12"/>
      <c r="B245" s="13"/>
      <c r="C245" s="2"/>
      <c r="D245" s="2"/>
      <c r="E245" s="4"/>
      <c r="F245" s="5"/>
      <c r="G245" s="5"/>
    </row>
    <row r="246" spans="1:7" hidden="1">
      <c r="A246" s="8"/>
      <c r="B246" s="9"/>
      <c r="C246" s="9" t="s">
        <v>8</v>
      </c>
      <c r="D246" s="9"/>
      <c r="E246" s="10"/>
      <c r="F246" s="11"/>
      <c r="G246" s="11">
        <f>SUM(G231:G245)</f>
        <v>0</v>
      </c>
    </row>
    <row r="247" spans="1:7" hidden="1">
      <c r="A247" s="3">
        <v>16</v>
      </c>
      <c r="B247" s="2" t="s">
        <v>31</v>
      </c>
      <c r="C247" s="2"/>
      <c r="D247" s="2" t="s">
        <v>7</v>
      </c>
      <c r="E247" s="4"/>
      <c r="F247" s="5"/>
      <c r="G247" s="5"/>
    </row>
    <row r="248" spans="1:7" hidden="1">
      <c r="A248" s="3"/>
      <c r="B248" s="2"/>
      <c r="C248" s="6"/>
      <c r="D248" s="2" t="s">
        <v>7</v>
      </c>
      <c r="E248" s="4"/>
      <c r="F248" s="5"/>
      <c r="G248" s="5"/>
    </row>
    <row r="249" spans="1:7" hidden="1">
      <c r="A249" s="3"/>
      <c r="B249" s="2"/>
      <c r="C249" s="2"/>
      <c r="D249" s="2"/>
      <c r="E249" s="4"/>
      <c r="F249" s="5"/>
      <c r="G249" s="5"/>
    </row>
    <row r="250" spans="1:7" hidden="1">
      <c r="A250" s="3"/>
      <c r="B250" s="2"/>
      <c r="C250" s="2"/>
      <c r="D250" s="2"/>
      <c r="E250" s="4"/>
      <c r="F250" s="5"/>
      <c r="G250" s="5"/>
    </row>
    <row r="251" spans="1:7" hidden="1">
      <c r="A251" s="3"/>
      <c r="B251" s="2"/>
      <c r="C251" s="2"/>
      <c r="D251" s="2"/>
      <c r="E251" s="4"/>
      <c r="F251" s="5"/>
      <c r="G251" s="5"/>
    </row>
    <row r="252" spans="1:7" hidden="1">
      <c r="A252" s="3"/>
      <c r="B252" s="2"/>
      <c r="C252" s="2"/>
      <c r="D252" s="2"/>
      <c r="E252" s="4"/>
      <c r="F252" s="5"/>
      <c r="G252" s="5"/>
    </row>
    <row r="253" spans="1:7" hidden="1">
      <c r="A253" s="3"/>
      <c r="B253" s="2"/>
      <c r="C253" s="2"/>
      <c r="D253" s="2"/>
      <c r="E253" s="4"/>
      <c r="F253" s="5"/>
      <c r="G253" s="5"/>
    </row>
    <row r="254" spans="1:7" hidden="1">
      <c r="A254" s="3"/>
      <c r="B254" s="2"/>
      <c r="C254" s="2"/>
      <c r="D254" s="2"/>
      <c r="E254" s="4"/>
      <c r="F254" s="5"/>
      <c r="G254" s="5"/>
    </row>
    <row r="255" spans="1:7" hidden="1">
      <c r="A255" s="3"/>
      <c r="B255" s="2"/>
      <c r="C255" s="2"/>
      <c r="D255" s="2"/>
      <c r="E255" s="4"/>
      <c r="F255" s="5"/>
      <c r="G255" s="5"/>
    </row>
    <row r="256" spans="1:7" hidden="1">
      <c r="A256" s="3"/>
      <c r="B256" s="2"/>
      <c r="C256" s="2"/>
      <c r="D256" s="2"/>
      <c r="E256" s="4"/>
      <c r="F256" s="5"/>
      <c r="G256" s="5"/>
    </row>
    <row r="257" spans="1:7" hidden="1">
      <c r="A257" s="3"/>
      <c r="B257" s="2"/>
      <c r="C257" s="2"/>
      <c r="D257" s="2"/>
      <c r="E257" s="4"/>
      <c r="F257" s="5"/>
      <c r="G257" s="5"/>
    </row>
    <row r="258" spans="1:7" hidden="1">
      <c r="A258" s="3"/>
      <c r="B258" s="2"/>
      <c r="C258" s="2"/>
      <c r="D258" s="2"/>
      <c r="E258" s="4"/>
      <c r="F258" s="5"/>
      <c r="G258" s="5"/>
    </row>
    <row r="259" spans="1:7" hidden="1">
      <c r="A259" s="3"/>
      <c r="B259" s="2"/>
      <c r="C259" s="2"/>
      <c r="D259" s="2"/>
      <c r="E259" s="4"/>
      <c r="F259" s="5"/>
      <c r="G259" s="5"/>
    </row>
    <row r="260" spans="1:7" hidden="1">
      <c r="A260" s="3"/>
      <c r="B260" s="2"/>
      <c r="C260" s="2"/>
      <c r="D260" s="2"/>
      <c r="E260" s="4"/>
      <c r="F260" s="5"/>
      <c r="G260" s="5"/>
    </row>
    <row r="261" spans="1:7" hidden="1">
      <c r="A261" s="3"/>
      <c r="B261" s="2"/>
      <c r="C261" s="2"/>
      <c r="D261" s="2"/>
      <c r="E261" s="4"/>
      <c r="F261" s="5"/>
      <c r="G261" s="5"/>
    </row>
    <row r="262" spans="1:7" hidden="1">
      <c r="A262" s="3"/>
      <c r="B262" s="2"/>
      <c r="C262" s="2"/>
      <c r="D262" s="2"/>
      <c r="E262" s="4"/>
      <c r="F262" s="5"/>
      <c r="G262" s="5"/>
    </row>
    <row r="263" spans="1:7" hidden="1">
      <c r="A263" s="8"/>
      <c r="B263" s="9"/>
      <c r="C263" s="9" t="s">
        <v>8</v>
      </c>
      <c r="D263" s="9"/>
      <c r="E263" s="10"/>
      <c r="F263" s="11"/>
      <c r="G263" s="11">
        <f>SUM(G247:G262)</f>
        <v>0</v>
      </c>
    </row>
    <row r="264" spans="1:7">
      <c r="A264" s="12">
        <v>17</v>
      </c>
      <c r="B264" s="112" t="s">
        <v>32</v>
      </c>
      <c r="C264" s="2" t="s">
        <v>176</v>
      </c>
      <c r="D264" s="2" t="s">
        <v>7</v>
      </c>
      <c r="E264" s="4">
        <v>150</v>
      </c>
      <c r="F264" s="5">
        <v>250</v>
      </c>
      <c r="G264" s="5">
        <v>37500</v>
      </c>
    </row>
    <row r="265" spans="1:7">
      <c r="A265" s="12"/>
      <c r="B265" s="114"/>
      <c r="C265" s="2" t="s">
        <v>177</v>
      </c>
      <c r="D265" s="2" t="s">
        <v>7</v>
      </c>
      <c r="E265" s="4">
        <v>362</v>
      </c>
      <c r="F265" s="5">
        <v>50</v>
      </c>
      <c r="G265" s="5">
        <v>18100</v>
      </c>
    </row>
    <row r="266" spans="1:7">
      <c r="A266" s="12"/>
      <c r="B266" s="114"/>
      <c r="C266" s="2" t="s">
        <v>178</v>
      </c>
      <c r="D266" s="2" t="s">
        <v>7</v>
      </c>
      <c r="E266" s="4">
        <v>2</v>
      </c>
      <c r="F266" s="5">
        <v>500</v>
      </c>
      <c r="G266" s="5">
        <v>1000</v>
      </c>
    </row>
    <row r="267" spans="1:7">
      <c r="A267" s="12"/>
      <c r="B267" s="114"/>
      <c r="C267" s="2" t="s">
        <v>208</v>
      </c>
      <c r="D267" s="2" t="s">
        <v>7</v>
      </c>
      <c r="E267" s="4">
        <v>1</v>
      </c>
      <c r="F267" s="5">
        <v>2500</v>
      </c>
      <c r="G267" s="5">
        <v>2500</v>
      </c>
    </row>
    <row r="268" spans="1:7">
      <c r="A268" s="12"/>
      <c r="B268" s="114"/>
      <c r="C268" s="2" t="s">
        <v>206</v>
      </c>
      <c r="D268" s="2" t="s">
        <v>7</v>
      </c>
      <c r="E268" s="4">
        <v>1</v>
      </c>
      <c r="F268" s="5">
        <v>910</v>
      </c>
      <c r="G268" s="5">
        <v>910</v>
      </c>
    </row>
    <row r="269" spans="1:7">
      <c r="A269" s="12"/>
      <c r="B269" s="114"/>
      <c r="C269" s="2" t="s">
        <v>209</v>
      </c>
      <c r="D269" s="2" t="s">
        <v>7</v>
      </c>
      <c r="E269" s="4">
        <v>1</v>
      </c>
      <c r="F269" s="5">
        <v>1740</v>
      </c>
      <c r="G269" s="5">
        <v>1740</v>
      </c>
    </row>
    <row r="270" spans="1:7">
      <c r="A270" s="12"/>
      <c r="B270" s="114"/>
      <c r="C270" s="2" t="s">
        <v>210</v>
      </c>
      <c r="D270" s="2" t="s">
        <v>7</v>
      </c>
      <c r="E270" s="4">
        <v>1</v>
      </c>
      <c r="F270" s="5">
        <v>1900</v>
      </c>
      <c r="G270" s="5">
        <v>1900</v>
      </c>
    </row>
    <row r="271" spans="1:7">
      <c r="A271" s="12"/>
      <c r="B271" s="114"/>
      <c r="C271" s="2" t="s">
        <v>207</v>
      </c>
      <c r="D271" s="2" t="s">
        <v>7</v>
      </c>
      <c r="E271" s="4">
        <v>1</v>
      </c>
      <c r="F271" s="5">
        <v>840</v>
      </c>
      <c r="G271" s="5">
        <v>840</v>
      </c>
    </row>
    <row r="272" spans="1:7">
      <c r="A272" s="12"/>
      <c r="B272" s="113"/>
      <c r="C272" s="2" t="s">
        <v>42</v>
      </c>
      <c r="D272" s="2" t="s">
        <v>14</v>
      </c>
      <c r="E272" s="4">
        <v>5.5439999999999996</v>
      </c>
      <c r="F272" s="5">
        <v>350</v>
      </c>
      <c r="G272" s="5">
        <v>1940.4</v>
      </c>
    </row>
    <row r="273" spans="1:8">
      <c r="A273" s="8"/>
      <c r="B273" s="9"/>
      <c r="C273" s="9" t="s">
        <v>8</v>
      </c>
      <c r="D273" s="9"/>
      <c r="E273" s="10"/>
      <c r="F273" s="11"/>
      <c r="G273" s="11">
        <f>SUM(G264:G272)</f>
        <v>66430.399999999994</v>
      </c>
    </row>
    <row r="274" spans="1:8" s="17" customFormat="1">
      <c r="A274" s="12"/>
      <c r="B274" s="13" t="s">
        <v>19</v>
      </c>
      <c r="C274" s="2" t="s">
        <v>204</v>
      </c>
      <c r="D274" s="2" t="s">
        <v>14</v>
      </c>
      <c r="E274" s="4">
        <v>1</v>
      </c>
      <c r="F274" s="5">
        <v>176.7</v>
      </c>
      <c r="G274" s="5">
        <v>176.7</v>
      </c>
    </row>
    <row r="275" spans="1:8">
      <c r="A275" s="8"/>
      <c r="B275" s="9"/>
      <c r="C275" s="9" t="s">
        <v>8</v>
      </c>
      <c r="D275" s="9"/>
      <c r="E275" s="10"/>
      <c r="F275" s="11"/>
      <c r="G275" s="11">
        <f>SUM(G274)</f>
        <v>176.7</v>
      </c>
    </row>
    <row r="276" spans="1:8" hidden="1">
      <c r="A276" s="12"/>
      <c r="B276" s="13"/>
      <c r="C276" s="2"/>
      <c r="D276" s="2"/>
      <c r="E276" s="4"/>
      <c r="F276" s="5"/>
      <c r="G276" s="5"/>
    </row>
    <row r="277" spans="1:8" hidden="1">
      <c r="A277" s="8"/>
      <c r="B277" s="9"/>
      <c r="C277" s="9" t="s">
        <v>8</v>
      </c>
      <c r="D277" s="9"/>
      <c r="E277" s="10"/>
      <c r="F277" s="11"/>
      <c r="G277" s="11">
        <f>SUM(G276)</f>
        <v>0</v>
      </c>
      <c r="H277" s="7"/>
    </row>
    <row r="278" spans="1:8">
      <c r="A278" s="110" t="s">
        <v>181</v>
      </c>
      <c r="B278" s="111"/>
      <c r="C278" s="18"/>
      <c r="D278" s="18"/>
      <c r="E278" s="20"/>
      <c r="F278" s="21"/>
      <c r="G278" s="21">
        <f>G277+G275+G273+G263+G246+G230+G217+G214+G194+G181+G159+G153+G138+G98+G96+G63+G57+G42+G26+G13+G196+G100</f>
        <v>226337.71999999997</v>
      </c>
      <c r="H278" s="7"/>
    </row>
  </sheetData>
  <mergeCells count="7">
    <mergeCell ref="A278:B278"/>
    <mergeCell ref="A1:G1"/>
    <mergeCell ref="B64:B95"/>
    <mergeCell ref="B101:B119"/>
    <mergeCell ref="B154:B155"/>
    <mergeCell ref="B160:B180"/>
    <mergeCell ref="B264:B272"/>
  </mergeCells>
  <pageMargins left="0.33" right="0.21" top="0.27" bottom="0.24" header="0.31496062992125984" footer="0.31496062992125984"/>
  <pageSetup paperSize="9" scale="69" orientation="landscape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299"/>
  <sheetViews>
    <sheetView view="pageBreakPreview" topLeftCell="A159" zoomScaleSheetLayoutView="100" workbookViewId="0">
      <selection activeCell="A300" sqref="A300:XFD347"/>
    </sheetView>
  </sheetViews>
  <sheetFormatPr defaultRowHeight="15"/>
  <cols>
    <col min="1" max="1" width="3.85546875" style="22" customWidth="1"/>
    <col min="2" max="2" width="29.42578125" style="1" customWidth="1"/>
    <col min="3" max="3" width="42.5703125" style="1" customWidth="1"/>
    <col min="4" max="4" width="10.7109375" style="1" customWidth="1"/>
    <col min="5" max="5" width="10.7109375" style="24" customWidth="1"/>
    <col min="6" max="6" width="14.7109375" style="7" customWidth="1"/>
    <col min="7" max="7" width="13.85546875" style="7" customWidth="1"/>
    <col min="8" max="8" width="12.42578125" style="1" customWidth="1"/>
    <col min="9" max="9" width="20.7109375" style="1" customWidth="1"/>
    <col min="10" max="16384" width="9.140625" style="1"/>
  </cols>
  <sheetData>
    <row r="1" spans="1:9" ht="18.75">
      <c r="A1" s="109" t="s">
        <v>212</v>
      </c>
      <c r="B1" s="109"/>
      <c r="C1" s="109"/>
      <c r="D1" s="109"/>
      <c r="E1" s="109"/>
      <c r="F1" s="109"/>
      <c r="G1" s="109"/>
      <c r="H1" s="109"/>
    </row>
    <row r="2" spans="1:9" ht="30">
      <c r="A2" s="26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F2" s="30" t="s">
        <v>5</v>
      </c>
      <c r="G2" s="30" t="s">
        <v>6</v>
      </c>
      <c r="H2" s="28" t="s">
        <v>33</v>
      </c>
      <c r="I2" s="43"/>
    </row>
    <row r="3" spans="1:9" hidden="1">
      <c r="A3" s="26"/>
      <c r="B3" s="41"/>
      <c r="C3" s="28"/>
      <c r="D3" s="28"/>
      <c r="E3" s="29"/>
      <c r="F3" s="30"/>
      <c r="G3" s="30"/>
      <c r="H3" s="36">
        <f>E3*F3</f>
        <v>0</v>
      </c>
      <c r="I3" s="42"/>
    </row>
    <row r="4" spans="1:9" hidden="1">
      <c r="A4" s="26"/>
      <c r="B4" s="41"/>
      <c r="C4" s="28"/>
      <c r="D4" s="28"/>
      <c r="E4" s="29"/>
      <c r="F4" s="30"/>
      <c r="G4" s="30"/>
      <c r="H4" s="36">
        <f t="shared" ref="H4:H12" si="0">E4*F4</f>
        <v>0</v>
      </c>
    </row>
    <row r="5" spans="1:9" hidden="1">
      <c r="A5" s="26"/>
      <c r="B5" s="41"/>
      <c r="C5" s="26"/>
      <c r="D5" s="28"/>
      <c r="E5" s="29"/>
      <c r="F5" s="30"/>
      <c r="G5" s="30"/>
      <c r="H5" s="36">
        <f t="shared" si="0"/>
        <v>0</v>
      </c>
      <c r="I5" s="7"/>
    </row>
    <row r="6" spans="1:9" hidden="1">
      <c r="A6" s="26"/>
      <c r="B6" s="41"/>
      <c r="C6" s="26"/>
      <c r="D6" s="28"/>
      <c r="E6" s="29"/>
      <c r="F6" s="30"/>
      <c r="G6" s="30"/>
      <c r="H6" s="36">
        <f t="shared" si="0"/>
        <v>0</v>
      </c>
    </row>
    <row r="7" spans="1:9" hidden="1">
      <c r="A7" s="26"/>
      <c r="B7" s="41"/>
      <c r="C7" s="26"/>
      <c r="D7" s="28"/>
      <c r="E7" s="29"/>
      <c r="F7" s="30"/>
      <c r="G7" s="30"/>
      <c r="H7" s="36">
        <f t="shared" si="0"/>
        <v>0</v>
      </c>
    </row>
    <row r="8" spans="1:9" hidden="1">
      <c r="A8" s="26"/>
      <c r="B8" s="41"/>
      <c r="C8" s="26"/>
      <c r="D8" s="28"/>
      <c r="E8" s="29"/>
      <c r="F8" s="30"/>
      <c r="G8" s="30"/>
      <c r="H8" s="36">
        <f t="shared" si="0"/>
        <v>0</v>
      </c>
    </row>
    <row r="9" spans="1:9" hidden="1">
      <c r="A9" s="26"/>
      <c r="B9" s="41"/>
      <c r="C9" s="26"/>
      <c r="D9" s="28"/>
      <c r="E9" s="29"/>
      <c r="F9" s="30"/>
      <c r="G9" s="30"/>
      <c r="H9" s="36">
        <f t="shared" si="0"/>
        <v>0</v>
      </c>
    </row>
    <row r="10" spans="1:9" hidden="1">
      <c r="A10" s="26"/>
      <c r="B10" s="41"/>
      <c r="C10" s="28"/>
      <c r="D10" s="28"/>
      <c r="E10" s="29"/>
      <c r="F10" s="30"/>
      <c r="G10" s="30"/>
      <c r="H10" s="36">
        <f t="shared" si="0"/>
        <v>0</v>
      </c>
    </row>
    <row r="11" spans="1:9" hidden="1">
      <c r="A11" s="26"/>
      <c r="B11" s="41"/>
      <c r="C11" s="26"/>
      <c r="D11" s="28"/>
      <c r="E11" s="29"/>
      <c r="F11" s="30"/>
      <c r="G11" s="30"/>
      <c r="H11" s="36">
        <f t="shared" si="0"/>
        <v>0</v>
      </c>
    </row>
    <row r="12" spans="1:9" hidden="1">
      <c r="A12" s="26"/>
      <c r="B12" s="41"/>
      <c r="C12" s="26"/>
      <c r="D12" s="28"/>
      <c r="E12" s="29"/>
      <c r="F12" s="30"/>
      <c r="G12" s="30"/>
      <c r="H12" s="36">
        <f t="shared" si="0"/>
        <v>0</v>
      </c>
    </row>
    <row r="13" spans="1:9" hidden="1">
      <c r="A13" s="8"/>
      <c r="B13" s="9"/>
      <c r="C13" s="9" t="s">
        <v>8</v>
      </c>
      <c r="D13" s="9"/>
      <c r="E13" s="10"/>
      <c r="F13" s="11"/>
      <c r="G13" s="11">
        <f>SUM(G3:G12)</f>
        <v>0</v>
      </c>
      <c r="H13" s="11">
        <f>SUM(H3:H12)</f>
        <v>0</v>
      </c>
      <c r="I13" s="44"/>
    </row>
    <row r="14" spans="1:9" hidden="1">
      <c r="A14" s="3">
        <v>1</v>
      </c>
      <c r="B14" s="2" t="s">
        <v>47</v>
      </c>
      <c r="C14" s="6" t="s">
        <v>121</v>
      </c>
      <c r="D14" s="28" t="s">
        <v>7</v>
      </c>
      <c r="E14" s="4">
        <v>1</v>
      </c>
      <c r="F14" s="5"/>
      <c r="G14" s="5"/>
      <c r="H14" s="36">
        <f>E14*F14</f>
        <v>0</v>
      </c>
      <c r="I14" s="42"/>
    </row>
    <row r="15" spans="1:9" ht="17.25" hidden="1" customHeight="1">
      <c r="A15" s="3"/>
      <c r="B15" s="2"/>
      <c r="C15" s="2"/>
      <c r="D15" s="2"/>
      <c r="E15" s="4"/>
      <c r="F15" s="5"/>
      <c r="G15" s="5"/>
      <c r="H15" s="36">
        <f>E15*F15</f>
        <v>0</v>
      </c>
    </row>
    <row r="16" spans="1:9" hidden="1">
      <c r="A16" s="3"/>
      <c r="B16" s="2"/>
      <c r="C16" s="2"/>
      <c r="D16" s="2"/>
      <c r="E16" s="4"/>
      <c r="F16" s="5"/>
      <c r="G16" s="5"/>
      <c r="H16" s="36">
        <f>E16*F16</f>
        <v>0</v>
      </c>
    </row>
    <row r="17" spans="1:9" hidden="1">
      <c r="A17" s="3"/>
      <c r="B17" s="2"/>
      <c r="C17" s="2"/>
      <c r="D17" s="2"/>
      <c r="E17" s="4"/>
      <c r="F17" s="5"/>
      <c r="G17" s="5"/>
      <c r="H17" s="37"/>
    </row>
    <row r="18" spans="1:9" hidden="1">
      <c r="A18" s="3"/>
      <c r="B18" s="2"/>
      <c r="C18" s="2"/>
      <c r="D18" s="2"/>
      <c r="E18" s="4"/>
      <c r="F18" s="5"/>
      <c r="G18" s="5"/>
      <c r="H18" s="37"/>
    </row>
    <row r="19" spans="1:9" hidden="1">
      <c r="A19" s="3"/>
      <c r="B19" s="2"/>
      <c r="C19" s="2"/>
      <c r="D19" s="2"/>
      <c r="E19" s="4"/>
      <c r="F19" s="5"/>
      <c r="G19" s="5"/>
      <c r="H19" s="37"/>
    </row>
    <row r="20" spans="1:9" hidden="1">
      <c r="A20" s="3"/>
      <c r="B20" s="2"/>
      <c r="C20" s="2"/>
      <c r="D20" s="2"/>
      <c r="E20" s="4"/>
      <c r="F20" s="5"/>
      <c r="G20" s="5"/>
      <c r="H20" s="37"/>
    </row>
    <row r="21" spans="1:9" hidden="1">
      <c r="A21" s="3"/>
      <c r="B21" s="2"/>
      <c r="C21" s="2"/>
      <c r="D21" s="2"/>
      <c r="E21" s="4"/>
      <c r="F21" s="5"/>
      <c r="G21" s="5"/>
      <c r="H21" s="37"/>
    </row>
    <row r="22" spans="1:9" hidden="1">
      <c r="A22" s="3"/>
      <c r="B22" s="2"/>
      <c r="C22" s="2"/>
      <c r="D22" s="2"/>
      <c r="E22" s="4"/>
      <c r="F22" s="5"/>
      <c r="G22" s="5"/>
      <c r="H22" s="37"/>
    </row>
    <row r="23" spans="1:9" hidden="1">
      <c r="A23" s="3"/>
      <c r="B23" s="2"/>
      <c r="C23" s="2"/>
      <c r="D23" s="2"/>
      <c r="E23" s="4"/>
      <c r="F23" s="5"/>
      <c r="G23" s="5"/>
      <c r="H23" s="37"/>
    </row>
    <row r="24" spans="1:9" hidden="1">
      <c r="A24" s="3"/>
      <c r="B24" s="2"/>
      <c r="C24" s="2"/>
      <c r="D24" s="2"/>
      <c r="E24" s="4"/>
      <c r="F24" s="5"/>
      <c r="G24" s="5"/>
      <c r="H24" s="37"/>
    </row>
    <row r="25" spans="1:9" hidden="1">
      <c r="A25" s="3"/>
      <c r="B25" s="2"/>
      <c r="C25" s="2"/>
      <c r="D25" s="2"/>
      <c r="E25" s="4"/>
      <c r="F25" s="5"/>
      <c r="G25" s="5"/>
      <c r="H25" s="37"/>
    </row>
    <row r="26" spans="1:9" hidden="1">
      <c r="A26" s="8"/>
      <c r="B26" s="9"/>
      <c r="C26" s="9" t="s">
        <v>8</v>
      </c>
      <c r="D26" s="9"/>
      <c r="E26" s="10"/>
      <c r="F26" s="11"/>
      <c r="G26" s="11">
        <f>SUM(G14:G25)</f>
        <v>0</v>
      </c>
      <c r="H26" s="11">
        <f>SUM(H14:H25)</f>
        <v>0</v>
      </c>
    </row>
    <row r="27" spans="1:9" s="17" customFormat="1" hidden="1">
      <c r="A27" s="12">
        <v>2</v>
      </c>
      <c r="B27" s="13" t="s">
        <v>17</v>
      </c>
      <c r="C27" s="2" t="s">
        <v>179</v>
      </c>
      <c r="D27" s="2" t="s">
        <v>7</v>
      </c>
      <c r="E27" s="4">
        <v>1</v>
      </c>
      <c r="F27" s="5"/>
      <c r="G27" s="5"/>
      <c r="H27" s="36">
        <f>E27*F27</f>
        <v>0</v>
      </c>
    </row>
    <row r="28" spans="1:9" s="17" customFormat="1" hidden="1">
      <c r="A28" s="12"/>
      <c r="B28" s="13"/>
      <c r="C28" s="28"/>
      <c r="D28" s="28" t="s">
        <v>7</v>
      </c>
      <c r="E28" s="29"/>
      <c r="F28" s="30"/>
      <c r="G28" s="30"/>
      <c r="H28" s="36">
        <f>E28*F28</f>
        <v>0</v>
      </c>
    </row>
    <row r="29" spans="1:9" s="17" customFormat="1" hidden="1">
      <c r="A29" s="12"/>
      <c r="B29" s="13"/>
      <c r="C29" s="28"/>
      <c r="D29" s="28" t="s">
        <v>7</v>
      </c>
      <c r="E29" s="29"/>
      <c r="F29" s="30"/>
      <c r="G29" s="30"/>
      <c r="H29" s="36">
        <f t="shared" ref="H29:H37" si="1">E29*F29</f>
        <v>0</v>
      </c>
      <c r="I29" s="31"/>
    </row>
    <row r="30" spans="1:9" s="17" customFormat="1" hidden="1">
      <c r="A30" s="12"/>
      <c r="B30" s="13"/>
      <c r="C30" s="26"/>
      <c r="D30" s="28" t="s">
        <v>7</v>
      </c>
      <c r="E30" s="29"/>
      <c r="F30" s="30"/>
      <c r="G30" s="30"/>
      <c r="H30" s="36">
        <f t="shared" si="1"/>
        <v>0</v>
      </c>
    </row>
    <row r="31" spans="1:9" s="17" customFormat="1" hidden="1">
      <c r="A31" s="12"/>
      <c r="B31" s="13"/>
      <c r="C31" s="26"/>
      <c r="D31" s="28" t="s">
        <v>7</v>
      </c>
      <c r="E31" s="29"/>
      <c r="F31" s="30"/>
      <c r="G31" s="30"/>
      <c r="H31" s="36">
        <f t="shared" si="1"/>
        <v>0</v>
      </c>
    </row>
    <row r="32" spans="1:9" s="17" customFormat="1" hidden="1">
      <c r="A32" s="12"/>
      <c r="B32" s="13"/>
      <c r="C32" s="26"/>
      <c r="D32" s="28" t="s">
        <v>7</v>
      </c>
      <c r="E32" s="29"/>
      <c r="F32" s="30"/>
      <c r="G32" s="30"/>
      <c r="H32" s="36">
        <f t="shared" si="1"/>
        <v>0</v>
      </c>
    </row>
    <row r="33" spans="1:8" s="17" customFormat="1" hidden="1">
      <c r="A33" s="12"/>
      <c r="B33" s="13"/>
      <c r="C33" s="26"/>
      <c r="D33" s="28" t="s">
        <v>7</v>
      </c>
      <c r="E33" s="29"/>
      <c r="F33" s="30"/>
      <c r="G33" s="30"/>
      <c r="H33" s="36">
        <f t="shared" si="1"/>
        <v>0</v>
      </c>
    </row>
    <row r="34" spans="1:8" s="17" customFormat="1" hidden="1">
      <c r="A34" s="12"/>
      <c r="B34" s="13"/>
      <c r="C34" s="26"/>
      <c r="D34" s="28" t="s">
        <v>7</v>
      </c>
      <c r="E34" s="29"/>
      <c r="F34" s="30"/>
      <c r="G34" s="30"/>
      <c r="H34" s="36">
        <f t="shared" si="1"/>
        <v>0</v>
      </c>
    </row>
    <row r="35" spans="1:8" s="17" customFormat="1" hidden="1">
      <c r="A35" s="12"/>
      <c r="B35" s="13"/>
      <c r="C35" s="28"/>
      <c r="D35" s="28" t="s">
        <v>7</v>
      </c>
      <c r="E35" s="29"/>
      <c r="F35" s="30"/>
      <c r="G35" s="30"/>
      <c r="H35" s="36">
        <f t="shared" si="1"/>
        <v>0</v>
      </c>
    </row>
    <row r="36" spans="1:8" s="17" customFormat="1" hidden="1">
      <c r="A36" s="12"/>
      <c r="B36" s="13"/>
      <c r="C36" s="26"/>
      <c r="D36" s="28" t="s">
        <v>7</v>
      </c>
      <c r="E36" s="29"/>
      <c r="F36" s="30"/>
      <c r="G36" s="30"/>
      <c r="H36" s="36">
        <f t="shared" si="1"/>
        <v>0</v>
      </c>
    </row>
    <row r="37" spans="1:8" s="17" customFormat="1" hidden="1">
      <c r="A37" s="12"/>
      <c r="B37" s="13"/>
      <c r="C37" s="26"/>
      <c r="D37" s="28" t="s">
        <v>7</v>
      </c>
      <c r="E37" s="29"/>
      <c r="F37" s="30"/>
      <c r="G37" s="30"/>
      <c r="H37" s="36">
        <f t="shared" si="1"/>
        <v>0</v>
      </c>
    </row>
    <row r="38" spans="1:8" s="17" customFormat="1" hidden="1">
      <c r="A38" s="12"/>
      <c r="B38" s="13"/>
      <c r="C38" s="13"/>
      <c r="D38" s="13"/>
      <c r="E38" s="15"/>
      <c r="F38" s="14"/>
      <c r="G38" s="14"/>
      <c r="H38" s="38"/>
    </row>
    <row r="39" spans="1:8" hidden="1">
      <c r="A39" s="12"/>
      <c r="B39" s="13"/>
      <c r="C39" s="2"/>
      <c r="D39" s="2"/>
      <c r="E39" s="4"/>
      <c r="F39" s="5"/>
      <c r="G39" s="5"/>
      <c r="H39" s="39"/>
    </row>
    <row r="40" spans="1:8" hidden="1">
      <c r="A40" s="12"/>
      <c r="B40" s="13"/>
      <c r="C40" s="2"/>
      <c r="D40" s="2"/>
      <c r="E40" s="4"/>
      <c r="F40" s="5"/>
      <c r="G40" s="5"/>
      <c r="H40" s="39"/>
    </row>
    <row r="41" spans="1:8" hidden="1">
      <c r="A41" s="12"/>
      <c r="B41" s="13"/>
      <c r="C41" s="2"/>
      <c r="D41" s="2"/>
      <c r="E41" s="4"/>
      <c r="F41" s="5"/>
      <c r="G41" s="5"/>
      <c r="H41" s="39"/>
    </row>
    <row r="42" spans="1:8" hidden="1">
      <c r="A42" s="8"/>
      <c r="B42" s="9"/>
      <c r="C42" s="9" t="s">
        <v>8</v>
      </c>
      <c r="D42" s="9"/>
      <c r="E42" s="10"/>
      <c r="F42" s="11"/>
      <c r="G42" s="11">
        <f>SUM(G27:G41)</f>
        <v>0</v>
      </c>
      <c r="H42" s="11">
        <f>SUM(H27:H41)</f>
        <v>0</v>
      </c>
    </row>
    <row r="43" spans="1:8" ht="27.75" hidden="1" customHeight="1">
      <c r="A43" s="3">
        <v>3</v>
      </c>
      <c r="B43" s="2" t="s">
        <v>46</v>
      </c>
      <c r="C43" s="6" t="s">
        <v>122</v>
      </c>
      <c r="D43" s="3" t="s">
        <v>7</v>
      </c>
      <c r="E43" s="4">
        <v>1</v>
      </c>
      <c r="F43" s="5"/>
      <c r="G43" s="5"/>
      <c r="H43" s="36">
        <f>E43*F43</f>
        <v>0</v>
      </c>
    </row>
    <row r="44" spans="1:8" ht="33.75" hidden="1" customHeight="1">
      <c r="A44" s="3"/>
      <c r="B44" s="2"/>
      <c r="C44" s="2"/>
      <c r="D44" s="2"/>
      <c r="E44" s="4"/>
      <c r="F44" s="5"/>
      <c r="G44" s="5"/>
      <c r="H44" s="36">
        <f>E44*F44</f>
        <v>0</v>
      </c>
    </row>
    <row r="45" spans="1:8" ht="15" hidden="1" customHeight="1">
      <c r="A45" s="3"/>
      <c r="B45" s="2"/>
      <c r="C45" s="2"/>
      <c r="D45" s="2"/>
      <c r="E45" s="4"/>
      <c r="F45" s="5"/>
      <c r="G45" s="5"/>
      <c r="H45" s="36"/>
    </row>
    <row r="46" spans="1:8" ht="15" hidden="1" customHeight="1">
      <c r="A46" s="3"/>
      <c r="B46" s="2"/>
      <c r="C46" s="2"/>
      <c r="D46" s="2"/>
      <c r="E46" s="4"/>
      <c r="F46" s="5"/>
      <c r="G46" s="5"/>
      <c r="H46" s="36"/>
    </row>
    <row r="47" spans="1:8" ht="15" hidden="1" customHeight="1">
      <c r="A47" s="3"/>
      <c r="B47" s="2"/>
      <c r="C47" s="2"/>
      <c r="D47" s="2"/>
      <c r="E47" s="4"/>
      <c r="F47" s="5"/>
      <c r="G47" s="5"/>
      <c r="H47" s="36"/>
    </row>
    <row r="48" spans="1:8" ht="15" hidden="1" customHeight="1">
      <c r="A48" s="3"/>
      <c r="B48" s="2"/>
      <c r="C48" s="2"/>
      <c r="D48" s="2"/>
      <c r="E48" s="4"/>
      <c r="F48" s="5"/>
      <c r="G48" s="5"/>
      <c r="H48" s="36"/>
    </row>
    <row r="49" spans="1:8" hidden="1">
      <c r="A49" s="3"/>
      <c r="B49" s="2"/>
      <c r="C49" s="2"/>
      <c r="D49" s="2"/>
      <c r="E49" s="4"/>
      <c r="F49" s="5"/>
      <c r="G49" s="5"/>
      <c r="H49" s="36"/>
    </row>
    <row r="50" spans="1:8" hidden="1">
      <c r="A50" s="3"/>
      <c r="B50" s="2"/>
      <c r="C50" s="2"/>
      <c r="D50" s="2"/>
      <c r="E50" s="4"/>
      <c r="F50" s="5"/>
      <c r="G50" s="5"/>
      <c r="H50" s="36"/>
    </row>
    <row r="51" spans="1:8" hidden="1">
      <c r="A51" s="3"/>
      <c r="B51" s="2"/>
      <c r="C51" s="2"/>
      <c r="D51" s="2"/>
      <c r="E51" s="4"/>
      <c r="F51" s="5"/>
      <c r="G51" s="5"/>
      <c r="H51" s="36"/>
    </row>
    <row r="52" spans="1:8" hidden="1">
      <c r="A52" s="3"/>
      <c r="B52" s="2"/>
      <c r="C52" s="2"/>
      <c r="D52" s="2"/>
      <c r="E52" s="4"/>
      <c r="F52" s="5"/>
      <c r="G52" s="5"/>
      <c r="H52" s="36"/>
    </row>
    <row r="53" spans="1:8" hidden="1">
      <c r="A53" s="3"/>
      <c r="B53" s="2"/>
      <c r="C53" s="2"/>
      <c r="D53" s="2"/>
      <c r="E53" s="4"/>
      <c r="F53" s="5"/>
      <c r="G53" s="5"/>
      <c r="H53" s="36"/>
    </row>
    <row r="54" spans="1:8" ht="33" hidden="1" customHeight="1">
      <c r="A54" s="3"/>
      <c r="B54" s="2"/>
      <c r="C54" s="2"/>
      <c r="D54" s="2"/>
      <c r="E54" s="4"/>
      <c r="F54" s="5"/>
      <c r="G54" s="5"/>
      <c r="H54" s="36"/>
    </row>
    <row r="55" spans="1:8" hidden="1">
      <c r="A55" s="3"/>
      <c r="B55" s="2"/>
      <c r="C55" s="2"/>
      <c r="D55" s="2"/>
      <c r="E55" s="4"/>
      <c r="F55" s="5"/>
      <c r="G55" s="5"/>
      <c r="H55" s="36"/>
    </row>
    <row r="56" spans="1:8" hidden="1">
      <c r="A56" s="3"/>
      <c r="B56" s="2"/>
      <c r="C56" s="2"/>
      <c r="D56" s="2"/>
      <c r="E56" s="4"/>
      <c r="F56" s="5"/>
      <c r="G56" s="5"/>
      <c r="H56" s="36"/>
    </row>
    <row r="57" spans="1:8" hidden="1">
      <c r="A57" s="8"/>
      <c r="B57" s="9"/>
      <c r="C57" s="9" t="s">
        <v>8</v>
      </c>
      <c r="D57" s="9"/>
      <c r="E57" s="10"/>
      <c r="F57" s="11"/>
      <c r="G57" s="11">
        <f>SUM(G43:G56)</f>
        <v>0</v>
      </c>
      <c r="H57" s="11">
        <f>SUM(H43:H56)</f>
        <v>0</v>
      </c>
    </row>
    <row r="58" spans="1:8">
      <c r="A58" s="3">
        <v>4</v>
      </c>
      <c r="B58" s="2" t="s">
        <v>18</v>
      </c>
      <c r="C58" s="2" t="s">
        <v>65</v>
      </c>
      <c r="D58" s="2" t="s">
        <v>7</v>
      </c>
      <c r="E58" s="4">
        <v>3</v>
      </c>
      <c r="F58" s="5">
        <v>201.57</v>
      </c>
      <c r="G58" s="5">
        <v>604.71</v>
      </c>
      <c r="H58" s="103">
        <f>E58*F58</f>
        <v>604.71</v>
      </c>
    </row>
    <row r="59" spans="1:8" hidden="1">
      <c r="A59" s="3"/>
      <c r="B59" s="2"/>
      <c r="C59" s="33"/>
      <c r="D59" s="33"/>
      <c r="E59" s="34"/>
      <c r="F59" s="35"/>
      <c r="G59" s="35"/>
      <c r="H59" s="36"/>
    </row>
    <row r="60" spans="1:8" hidden="1">
      <c r="A60" s="3"/>
      <c r="B60" s="2"/>
      <c r="C60" s="2"/>
      <c r="D60" s="2"/>
      <c r="E60" s="4"/>
      <c r="F60" s="5"/>
      <c r="G60" s="5"/>
      <c r="H60" s="36"/>
    </row>
    <row r="61" spans="1:8" hidden="1">
      <c r="A61" s="3"/>
      <c r="B61" s="2"/>
      <c r="C61" s="2"/>
      <c r="D61" s="2"/>
      <c r="E61" s="4"/>
      <c r="F61" s="5"/>
      <c r="G61" s="5"/>
      <c r="H61" s="36"/>
    </row>
    <row r="62" spans="1:8" hidden="1">
      <c r="A62" s="3"/>
      <c r="B62" s="2"/>
      <c r="C62" s="2"/>
      <c r="D62" s="2"/>
      <c r="E62" s="4"/>
      <c r="F62" s="5"/>
      <c r="G62" s="5"/>
      <c r="H62" s="36"/>
    </row>
    <row r="63" spans="1:8">
      <c r="A63" s="8"/>
      <c r="B63" s="9"/>
      <c r="C63" s="9" t="s">
        <v>8</v>
      </c>
      <c r="D63" s="9"/>
      <c r="E63" s="10"/>
      <c r="F63" s="11"/>
      <c r="G63" s="11">
        <f>SUM(G58:G62)</f>
        <v>604.71</v>
      </c>
      <c r="H63" s="11">
        <f>SUM(H58:H62)</f>
        <v>604.71</v>
      </c>
    </row>
    <row r="64" spans="1:8" hidden="1">
      <c r="A64" s="12"/>
      <c r="B64" s="13" t="s">
        <v>22</v>
      </c>
      <c r="C64" s="2"/>
      <c r="D64" s="3" t="s">
        <v>7</v>
      </c>
      <c r="E64" s="4">
        <v>1</v>
      </c>
      <c r="F64" s="5"/>
      <c r="G64" s="5"/>
      <c r="H64" s="36">
        <f t="shared" ref="H64:H138" si="2">E64*F64</f>
        <v>0</v>
      </c>
    </row>
    <row r="65" spans="1:9" hidden="1">
      <c r="A65" s="12"/>
      <c r="B65" s="13"/>
      <c r="C65" s="2"/>
      <c r="D65" s="3" t="s">
        <v>7</v>
      </c>
      <c r="E65" s="4">
        <v>3</v>
      </c>
      <c r="F65" s="5"/>
      <c r="G65" s="5"/>
      <c r="H65" s="36">
        <f t="shared" si="2"/>
        <v>0</v>
      </c>
    </row>
    <row r="66" spans="1:9" hidden="1">
      <c r="A66" s="12"/>
      <c r="B66" s="13"/>
      <c r="C66" s="2"/>
      <c r="D66" s="3" t="s">
        <v>10</v>
      </c>
      <c r="E66" s="4">
        <v>1</v>
      </c>
      <c r="F66" s="5"/>
      <c r="G66" s="5"/>
      <c r="H66" s="36">
        <f t="shared" si="2"/>
        <v>0</v>
      </c>
    </row>
    <row r="67" spans="1:9" hidden="1">
      <c r="A67" s="12"/>
      <c r="B67" s="13"/>
      <c r="C67" s="41"/>
      <c r="D67" s="28" t="s">
        <v>7</v>
      </c>
      <c r="E67" s="29">
        <v>1</v>
      </c>
      <c r="F67" s="101"/>
      <c r="G67" s="101"/>
      <c r="H67" s="36">
        <f t="shared" si="2"/>
        <v>0</v>
      </c>
    </row>
    <row r="68" spans="1:9" hidden="1">
      <c r="A68" s="12"/>
      <c r="B68" s="13"/>
      <c r="C68" s="41"/>
      <c r="D68" s="28" t="s">
        <v>7</v>
      </c>
      <c r="E68" s="29">
        <v>3</v>
      </c>
      <c r="F68" s="101"/>
      <c r="G68" s="101"/>
      <c r="H68" s="36">
        <f t="shared" si="2"/>
        <v>0</v>
      </c>
      <c r="I68" s="7"/>
    </row>
    <row r="69" spans="1:9" hidden="1">
      <c r="A69" s="12"/>
      <c r="B69" s="13"/>
      <c r="C69" s="45"/>
      <c r="D69" s="28" t="s">
        <v>20</v>
      </c>
      <c r="E69" s="29">
        <v>50</v>
      </c>
      <c r="F69" s="101"/>
      <c r="G69" s="101"/>
      <c r="H69" s="36">
        <f t="shared" si="2"/>
        <v>0</v>
      </c>
    </row>
    <row r="70" spans="1:9" hidden="1">
      <c r="A70" s="12"/>
      <c r="B70" s="13"/>
      <c r="C70" s="45"/>
      <c r="D70" s="28" t="s">
        <v>7</v>
      </c>
      <c r="E70" s="29">
        <v>50</v>
      </c>
      <c r="F70" s="101"/>
      <c r="G70" s="101"/>
      <c r="H70" s="36">
        <f t="shared" si="2"/>
        <v>0</v>
      </c>
    </row>
    <row r="71" spans="1:9" hidden="1">
      <c r="A71" s="12"/>
      <c r="B71" s="13"/>
      <c r="C71" s="45"/>
      <c r="D71" s="28" t="s">
        <v>7</v>
      </c>
      <c r="E71" s="29">
        <v>40</v>
      </c>
      <c r="F71" s="101"/>
      <c r="G71" s="101"/>
      <c r="H71" s="36">
        <f t="shared" si="2"/>
        <v>0</v>
      </c>
    </row>
    <row r="72" spans="1:9" hidden="1">
      <c r="A72" s="12"/>
      <c r="B72" s="13"/>
      <c r="C72" s="45"/>
      <c r="D72" s="28" t="s">
        <v>7</v>
      </c>
      <c r="E72" s="29">
        <v>12</v>
      </c>
      <c r="F72" s="101"/>
      <c r="G72" s="101"/>
      <c r="H72" s="36">
        <f t="shared" si="2"/>
        <v>0</v>
      </c>
    </row>
    <row r="73" spans="1:9" hidden="1">
      <c r="A73" s="12"/>
      <c r="B73" s="13"/>
      <c r="C73" s="45"/>
      <c r="D73" s="28" t="s">
        <v>7</v>
      </c>
      <c r="E73" s="29">
        <v>4</v>
      </c>
      <c r="F73" s="101"/>
      <c r="G73" s="101"/>
      <c r="H73" s="36">
        <f t="shared" si="2"/>
        <v>0</v>
      </c>
    </row>
    <row r="74" spans="1:9" hidden="1">
      <c r="A74" s="12"/>
      <c r="B74" s="13"/>
      <c r="C74" s="41"/>
      <c r="D74" s="28" t="s">
        <v>7</v>
      </c>
      <c r="E74" s="29">
        <v>1</v>
      </c>
      <c r="F74" s="101"/>
      <c r="G74" s="101"/>
      <c r="H74" s="36">
        <f t="shared" si="2"/>
        <v>0</v>
      </c>
    </row>
    <row r="75" spans="1:9" hidden="1">
      <c r="A75" s="12"/>
      <c r="B75" s="13"/>
      <c r="C75" s="45"/>
      <c r="D75" s="28" t="s">
        <v>14</v>
      </c>
      <c r="E75" s="29">
        <v>7.5</v>
      </c>
      <c r="F75" s="101"/>
      <c r="G75" s="101"/>
      <c r="H75" s="36">
        <f t="shared" si="2"/>
        <v>0</v>
      </c>
    </row>
    <row r="76" spans="1:9" hidden="1">
      <c r="A76" s="12"/>
      <c r="B76" s="13"/>
      <c r="C76" s="45"/>
      <c r="D76" s="28" t="s">
        <v>14</v>
      </c>
      <c r="E76" s="29">
        <v>11.2</v>
      </c>
      <c r="F76" s="101"/>
      <c r="G76" s="101"/>
      <c r="H76" s="36">
        <f t="shared" si="2"/>
        <v>0</v>
      </c>
    </row>
    <row r="77" spans="1:9" hidden="1">
      <c r="A77" s="12"/>
      <c r="B77" s="13"/>
      <c r="C77" s="45"/>
      <c r="D77" s="28" t="s">
        <v>14</v>
      </c>
      <c r="E77" s="29">
        <v>11.2</v>
      </c>
      <c r="F77" s="101"/>
      <c r="G77" s="101"/>
      <c r="H77" s="36">
        <f t="shared" si="2"/>
        <v>0</v>
      </c>
    </row>
    <row r="78" spans="1:9" hidden="1">
      <c r="A78" s="12"/>
      <c r="B78" s="13"/>
      <c r="C78" s="45"/>
      <c r="D78" s="28" t="s">
        <v>14</v>
      </c>
      <c r="E78" s="29">
        <v>5.6</v>
      </c>
      <c r="F78" s="101"/>
      <c r="G78" s="101"/>
      <c r="H78" s="36">
        <f t="shared" si="2"/>
        <v>0</v>
      </c>
    </row>
    <row r="79" spans="1:9" hidden="1">
      <c r="A79" s="12"/>
      <c r="B79" s="13"/>
      <c r="C79" s="45"/>
      <c r="D79" s="28" t="s">
        <v>14</v>
      </c>
      <c r="E79" s="29">
        <v>2.8</v>
      </c>
      <c r="F79" s="101"/>
      <c r="G79" s="101"/>
      <c r="H79" s="36">
        <f t="shared" si="2"/>
        <v>0</v>
      </c>
    </row>
    <row r="80" spans="1:9" hidden="1">
      <c r="A80" s="12"/>
      <c r="B80" s="13"/>
      <c r="C80" s="45"/>
      <c r="D80" s="28" t="s">
        <v>14</v>
      </c>
      <c r="E80" s="29">
        <v>5.6</v>
      </c>
      <c r="F80" s="101"/>
      <c r="G80" s="101"/>
      <c r="H80" s="36">
        <f t="shared" si="2"/>
        <v>0</v>
      </c>
    </row>
    <row r="81" spans="1:9" hidden="1">
      <c r="A81" s="12"/>
      <c r="B81" s="13"/>
      <c r="C81" s="45"/>
      <c r="D81" s="28" t="s">
        <v>14</v>
      </c>
      <c r="E81" s="29">
        <v>4</v>
      </c>
      <c r="F81" s="101"/>
      <c r="G81" s="101"/>
      <c r="H81" s="36">
        <f t="shared" si="2"/>
        <v>0</v>
      </c>
    </row>
    <row r="82" spans="1:9" hidden="1">
      <c r="A82" s="12"/>
      <c r="B82" s="13"/>
      <c r="C82" s="45"/>
      <c r="D82" s="28" t="s">
        <v>7</v>
      </c>
      <c r="E82" s="29">
        <v>20</v>
      </c>
      <c r="F82" s="101"/>
      <c r="G82" s="101"/>
      <c r="H82" s="36">
        <f t="shared" si="2"/>
        <v>0</v>
      </c>
    </row>
    <row r="83" spans="1:9" hidden="1">
      <c r="A83" s="12"/>
      <c r="B83" s="13"/>
      <c r="C83" s="45"/>
      <c r="D83" s="28" t="s">
        <v>7</v>
      </c>
      <c r="E83" s="29">
        <v>30</v>
      </c>
      <c r="F83" s="101"/>
      <c r="G83" s="101"/>
      <c r="H83" s="36">
        <f t="shared" si="2"/>
        <v>0</v>
      </c>
    </row>
    <row r="84" spans="1:9" hidden="1">
      <c r="A84" s="12"/>
      <c r="B84" s="13"/>
      <c r="C84" s="45"/>
      <c r="D84" s="28" t="s">
        <v>7</v>
      </c>
      <c r="E84" s="29">
        <v>2</v>
      </c>
      <c r="F84" s="101"/>
      <c r="G84" s="101"/>
      <c r="H84" s="36">
        <f t="shared" si="2"/>
        <v>0</v>
      </c>
    </row>
    <row r="85" spans="1:9" hidden="1">
      <c r="A85" s="12"/>
      <c r="B85" s="13"/>
      <c r="C85" s="45"/>
      <c r="D85" s="28" t="s">
        <v>11</v>
      </c>
      <c r="E85" s="29">
        <v>75</v>
      </c>
      <c r="F85" s="101"/>
      <c r="G85" s="101"/>
      <c r="H85" s="36">
        <f t="shared" si="2"/>
        <v>0</v>
      </c>
    </row>
    <row r="86" spans="1:9" hidden="1">
      <c r="A86" s="12"/>
      <c r="B86" s="13"/>
      <c r="C86" s="45"/>
      <c r="D86" s="28" t="s">
        <v>11</v>
      </c>
      <c r="E86" s="29">
        <v>90</v>
      </c>
      <c r="F86" s="101"/>
      <c r="G86" s="101"/>
      <c r="H86" s="36">
        <f t="shared" si="2"/>
        <v>0</v>
      </c>
    </row>
    <row r="87" spans="1:9" hidden="1">
      <c r="A87" s="12"/>
      <c r="B87" s="13"/>
      <c r="C87" s="45"/>
      <c r="D87" s="28" t="s">
        <v>14</v>
      </c>
      <c r="E87" s="29">
        <v>30</v>
      </c>
      <c r="F87" s="101"/>
      <c r="G87" s="101"/>
      <c r="H87" s="36">
        <f t="shared" si="2"/>
        <v>0</v>
      </c>
    </row>
    <row r="88" spans="1:9" hidden="1">
      <c r="A88" s="12"/>
      <c r="B88" s="13"/>
      <c r="C88" s="45"/>
      <c r="D88" s="28" t="s">
        <v>147</v>
      </c>
      <c r="E88" s="29">
        <v>1</v>
      </c>
      <c r="F88" s="101"/>
      <c r="G88" s="101"/>
      <c r="H88" s="36">
        <f t="shared" si="2"/>
        <v>0</v>
      </c>
    </row>
    <row r="89" spans="1:9" hidden="1">
      <c r="A89" s="12"/>
      <c r="B89" s="13"/>
      <c r="C89" s="45"/>
      <c r="D89" s="28" t="s">
        <v>10</v>
      </c>
      <c r="E89" s="29">
        <v>4</v>
      </c>
      <c r="F89" s="101"/>
      <c r="G89" s="101"/>
      <c r="H89" s="36">
        <f t="shared" si="2"/>
        <v>0</v>
      </c>
    </row>
    <row r="90" spans="1:9" hidden="1">
      <c r="A90" s="12"/>
      <c r="B90" s="13"/>
      <c r="C90" s="45"/>
      <c r="D90" s="28" t="s">
        <v>10</v>
      </c>
      <c r="E90" s="29">
        <v>4</v>
      </c>
      <c r="F90" s="101"/>
      <c r="G90" s="101"/>
      <c r="H90" s="36">
        <f t="shared" si="2"/>
        <v>0</v>
      </c>
    </row>
    <row r="91" spans="1:9" hidden="1">
      <c r="A91" s="12"/>
      <c r="B91" s="13"/>
      <c r="C91" s="45"/>
      <c r="D91" s="28" t="s">
        <v>7</v>
      </c>
      <c r="E91" s="29">
        <v>6</v>
      </c>
      <c r="F91" s="101"/>
      <c r="G91" s="101"/>
      <c r="H91" s="36">
        <f t="shared" si="2"/>
        <v>0</v>
      </c>
    </row>
    <row r="92" spans="1:9" hidden="1">
      <c r="A92" s="12"/>
      <c r="B92" s="13"/>
      <c r="C92" s="45"/>
      <c r="D92" s="28" t="s">
        <v>11</v>
      </c>
      <c r="E92" s="29">
        <v>2</v>
      </c>
      <c r="F92" s="101"/>
      <c r="G92" s="101"/>
      <c r="H92" s="36">
        <f t="shared" si="2"/>
        <v>0</v>
      </c>
    </row>
    <row r="93" spans="1:9" hidden="1">
      <c r="A93" s="12"/>
      <c r="B93" s="13"/>
      <c r="C93" s="45"/>
      <c r="D93" s="28" t="s">
        <v>11</v>
      </c>
      <c r="E93" s="29">
        <v>25</v>
      </c>
      <c r="F93" s="101"/>
      <c r="G93" s="101"/>
      <c r="H93" s="36">
        <f t="shared" si="2"/>
        <v>0</v>
      </c>
    </row>
    <row r="94" spans="1:9" hidden="1">
      <c r="A94" s="12"/>
      <c r="B94" s="13"/>
      <c r="C94" s="45"/>
      <c r="D94" s="28" t="s">
        <v>7</v>
      </c>
      <c r="E94" s="29">
        <v>3</v>
      </c>
      <c r="F94" s="101"/>
      <c r="G94" s="101"/>
      <c r="H94" s="36">
        <f t="shared" si="2"/>
        <v>0</v>
      </c>
    </row>
    <row r="95" spans="1:9" hidden="1">
      <c r="A95" s="12"/>
      <c r="B95" s="13"/>
      <c r="C95" s="6"/>
      <c r="D95" s="3" t="s">
        <v>7</v>
      </c>
      <c r="E95" s="4">
        <v>1</v>
      </c>
      <c r="F95" s="5"/>
      <c r="G95" s="5"/>
      <c r="H95" s="36">
        <f t="shared" si="2"/>
        <v>0</v>
      </c>
    </row>
    <row r="96" spans="1:9" hidden="1">
      <c r="A96" s="8"/>
      <c r="B96" s="9"/>
      <c r="C96" s="9" t="s">
        <v>8</v>
      </c>
      <c r="D96" s="9"/>
      <c r="E96" s="10"/>
      <c r="F96" s="11"/>
      <c r="G96" s="11">
        <f>SUM(G64:G95)</f>
        <v>0</v>
      </c>
      <c r="H96" s="11">
        <f>SUM(H64:H95)</f>
        <v>0</v>
      </c>
      <c r="I96" s="43"/>
    </row>
    <row r="97" spans="1:9" hidden="1">
      <c r="A97" s="12">
        <v>6</v>
      </c>
      <c r="B97" s="13" t="s">
        <v>48</v>
      </c>
      <c r="C97" s="2" t="s">
        <v>170</v>
      </c>
      <c r="D97" s="2" t="s">
        <v>14</v>
      </c>
      <c r="E97" s="4">
        <v>2.4</v>
      </c>
      <c r="F97" s="5"/>
      <c r="G97" s="5"/>
      <c r="H97" s="36">
        <f t="shared" si="2"/>
        <v>0</v>
      </c>
      <c r="I97" s="7"/>
    </row>
    <row r="98" spans="1:9" hidden="1">
      <c r="A98" s="8"/>
      <c r="B98" s="9"/>
      <c r="C98" s="9" t="s">
        <v>8</v>
      </c>
      <c r="D98" s="9"/>
      <c r="E98" s="10"/>
      <c r="F98" s="11"/>
      <c r="G98" s="11">
        <f>SUM(G97)</f>
        <v>0</v>
      </c>
      <c r="H98" s="11">
        <f>SUM(H97)</f>
        <v>0</v>
      </c>
    </row>
    <row r="99" spans="1:9" s="17" customFormat="1" hidden="1">
      <c r="A99" s="12"/>
      <c r="B99" s="13" t="s">
        <v>49</v>
      </c>
      <c r="C99" s="13" t="s">
        <v>36</v>
      </c>
      <c r="D99" s="13" t="s">
        <v>14</v>
      </c>
      <c r="E99" s="15">
        <v>1.6</v>
      </c>
      <c r="F99" s="14"/>
      <c r="G99" s="14"/>
      <c r="H99" s="36">
        <f t="shared" si="2"/>
        <v>0</v>
      </c>
    </row>
    <row r="100" spans="1:9" hidden="1">
      <c r="A100" s="8"/>
      <c r="B100" s="9"/>
      <c r="C100" s="9" t="s">
        <v>8</v>
      </c>
      <c r="D100" s="9"/>
      <c r="E100" s="10"/>
      <c r="F100" s="11"/>
      <c r="G100" s="11">
        <f>SUM(G99)</f>
        <v>0</v>
      </c>
      <c r="H100" s="11">
        <f>SUM(H99)</f>
        <v>0</v>
      </c>
    </row>
    <row r="101" spans="1:9">
      <c r="A101" s="12">
        <v>7</v>
      </c>
      <c r="B101" s="112" t="s">
        <v>50</v>
      </c>
      <c r="C101" s="1" t="s">
        <v>38</v>
      </c>
      <c r="D101" s="2" t="s">
        <v>11</v>
      </c>
      <c r="E101" s="4">
        <v>3500</v>
      </c>
      <c r="F101" s="5">
        <v>5</v>
      </c>
      <c r="G101" s="5">
        <v>17500</v>
      </c>
      <c r="H101" s="36">
        <f t="shared" si="2"/>
        <v>17500</v>
      </c>
      <c r="I101" s="43"/>
    </row>
    <row r="102" spans="1:9">
      <c r="A102" s="12"/>
      <c r="B102" s="114"/>
      <c r="C102" s="2" t="s">
        <v>58</v>
      </c>
      <c r="D102" s="2" t="s">
        <v>7</v>
      </c>
      <c r="E102" s="4">
        <v>4</v>
      </c>
      <c r="F102" s="5">
        <v>50</v>
      </c>
      <c r="G102" s="5">
        <v>200</v>
      </c>
      <c r="H102" s="36">
        <f t="shared" si="2"/>
        <v>200</v>
      </c>
      <c r="I102" s="7"/>
    </row>
    <row r="103" spans="1:9">
      <c r="A103" s="12"/>
      <c r="B103" s="114"/>
      <c r="C103" s="2" t="s">
        <v>154</v>
      </c>
      <c r="D103" s="2" t="s">
        <v>7</v>
      </c>
      <c r="E103" s="4">
        <v>4</v>
      </c>
      <c r="F103" s="5">
        <v>28.5</v>
      </c>
      <c r="G103" s="5">
        <v>114</v>
      </c>
      <c r="H103" s="36">
        <f t="shared" si="2"/>
        <v>114</v>
      </c>
    </row>
    <row r="104" spans="1:9">
      <c r="A104" s="12"/>
      <c r="B104" s="114"/>
      <c r="C104" s="2" t="s">
        <v>221</v>
      </c>
      <c r="D104" s="2" t="s">
        <v>7</v>
      </c>
      <c r="E104" s="15">
        <v>4</v>
      </c>
      <c r="F104" s="14">
        <v>29</v>
      </c>
      <c r="G104" s="5">
        <v>116</v>
      </c>
      <c r="H104" s="36">
        <f t="shared" si="2"/>
        <v>116</v>
      </c>
    </row>
    <row r="105" spans="1:9">
      <c r="A105" s="12"/>
      <c r="B105" s="114"/>
      <c r="C105" s="2" t="s">
        <v>222</v>
      </c>
      <c r="D105" s="2" t="s">
        <v>11</v>
      </c>
      <c r="E105" s="15">
        <v>2.4</v>
      </c>
      <c r="F105" s="14">
        <v>62.5</v>
      </c>
      <c r="G105" s="5">
        <v>150</v>
      </c>
      <c r="H105" s="36">
        <f t="shared" si="2"/>
        <v>150</v>
      </c>
    </row>
    <row r="106" spans="1:9">
      <c r="A106" s="12"/>
      <c r="B106" s="114"/>
      <c r="C106" s="45" t="s">
        <v>157</v>
      </c>
      <c r="D106" s="2" t="s">
        <v>7</v>
      </c>
      <c r="E106" s="15">
        <v>2</v>
      </c>
      <c r="F106" s="14">
        <v>67.5</v>
      </c>
      <c r="G106" s="5">
        <v>135</v>
      </c>
      <c r="H106" s="36">
        <f t="shared" si="2"/>
        <v>135</v>
      </c>
    </row>
    <row r="107" spans="1:9">
      <c r="A107" s="12"/>
      <c r="B107" s="114"/>
      <c r="C107" s="2" t="s">
        <v>223</v>
      </c>
      <c r="D107" s="2" t="s">
        <v>10</v>
      </c>
      <c r="E107" s="15">
        <v>1</v>
      </c>
      <c r="F107" s="14">
        <v>24</v>
      </c>
      <c r="G107" s="14">
        <v>24</v>
      </c>
      <c r="H107" s="36">
        <f t="shared" si="2"/>
        <v>24</v>
      </c>
    </row>
    <row r="108" spans="1:9">
      <c r="A108" s="12"/>
      <c r="B108" s="114"/>
      <c r="C108" s="2" t="s">
        <v>224</v>
      </c>
      <c r="D108" s="2" t="s">
        <v>10</v>
      </c>
      <c r="E108" s="15">
        <v>2</v>
      </c>
      <c r="F108" s="14">
        <v>24.6</v>
      </c>
      <c r="G108" s="5">
        <v>49.2</v>
      </c>
      <c r="H108" s="36">
        <f t="shared" si="2"/>
        <v>49.2</v>
      </c>
    </row>
    <row r="109" spans="1:9">
      <c r="A109" s="12"/>
      <c r="B109" s="114"/>
      <c r="C109" s="2" t="s">
        <v>60</v>
      </c>
      <c r="D109" s="2" t="s">
        <v>7</v>
      </c>
      <c r="E109" s="15">
        <v>16</v>
      </c>
      <c r="F109" s="14">
        <v>13</v>
      </c>
      <c r="G109" s="5">
        <v>208</v>
      </c>
      <c r="H109" s="36">
        <f t="shared" si="2"/>
        <v>208</v>
      </c>
    </row>
    <row r="110" spans="1:9">
      <c r="A110" s="12"/>
      <c r="B110" s="114"/>
      <c r="C110" s="2" t="s">
        <v>225</v>
      </c>
      <c r="D110" s="2" t="s">
        <v>7</v>
      </c>
      <c r="E110" s="15">
        <v>4</v>
      </c>
      <c r="F110" s="14">
        <v>3.3</v>
      </c>
      <c r="G110" s="5">
        <v>13.2</v>
      </c>
      <c r="H110" s="36">
        <f t="shared" si="2"/>
        <v>13.2</v>
      </c>
    </row>
    <row r="111" spans="1:9">
      <c r="A111" s="12"/>
      <c r="B111" s="114"/>
      <c r="C111" s="2" t="s">
        <v>61</v>
      </c>
      <c r="D111" s="2" t="s">
        <v>7</v>
      </c>
      <c r="E111" s="15">
        <v>100</v>
      </c>
      <c r="F111" s="14">
        <v>5</v>
      </c>
      <c r="G111" s="5">
        <v>500</v>
      </c>
      <c r="H111" s="36">
        <f t="shared" si="2"/>
        <v>500</v>
      </c>
    </row>
    <row r="112" spans="1:9">
      <c r="A112" s="12"/>
      <c r="B112" s="114"/>
      <c r="C112" s="2" t="s">
        <v>226</v>
      </c>
      <c r="D112" s="2" t="s">
        <v>7</v>
      </c>
      <c r="E112" s="15">
        <v>4</v>
      </c>
      <c r="F112" s="14">
        <v>19</v>
      </c>
      <c r="G112" s="5">
        <v>76</v>
      </c>
      <c r="H112" s="36">
        <f t="shared" si="2"/>
        <v>76</v>
      </c>
    </row>
    <row r="113" spans="1:9">
      <c r="A113" s="12"/>
      <c r="B113" s="114"/>
      <c r="C113" s="2" t="s">
        <v>227</v>
      </c>
      <c r="D113" s="2" t="s">
        <v>7</v>
      </c>
      <c r="E113" s="15">
        <v>3</v>
      </c>
      <c r="F113" s="14">
        <v>76</v>
      </c>
      <c r="G113" s="14">
        <v>228</v>
      </c>
      <c r="H113" s="36">
        <f t="shared" si="2"/>
        <v>228</v>
      </c>
    </row>
    <row r="114" spans="1:9">
      <c r="A114" s="12"/>
      <c r="B114" s="114"/>
      <c r="C114" s="2" t="s">
        <v>73</v>
      </c>
      <c r="D114" s="2" t="s">
        <v>7</v>
      </c>
      <c r="E114" s="15">
        <v>10</v>
      </c>
      <c r="F114" s="14">
        <v>60</v>
      </c>
      <c r="G114" s="5">
        <v>600</v>
      </c>
      <c r="H114" s="36">
        <f t="shared" si="2"/>
        <v>600</v>
      </c>
    </row>
    <row r="115" spans="1:9">
      <c r="A115" s="12"/>
      <c r="B115" s="114"/>
      <c r="C115" s="6" t="s">
        <v>13</v>
      </c>
      <c r="D115" s="2" t="s">
        <v>7</v>
      </c>
      <c r="E115" s="15">
        <v>2</v>
      </c>
      <c r="F115" s="14">
        <v>200</v>
      </c>
      <c r="G115" s="5">
        <v>400</v>
      </c>
      <c r="H115" s="36">
        <f t="shared" si="2"/>
        <v>400</v>
      </c>
    </row>
    <row r="116" spans="1:9">
      <c r="A116" s="12"/>
      <c r="B116" s="114"/>
      <c r="C116" s="6" t="s">
        <v>228</v>
      </c>
      <c r="D116" s="2" t="s">
        <v>7</v>
      </c>
      <c r="E116" s="15">
        <v>10</v>
      </c>
      <c r="F116" s="14">
        <v>25.99</v>
      </c>
      <c r="G116" s="5">
        <v>259.89999999999998</v>
      </c>
      <c r="H116" s="36">
        <f t="shared" si="2"/>
        <v>259.89999999999998</v>
      </c>
    </row>
    <row r="117" spans="1:9">
      <c r="A117" s="12"/>
      <c r="B117" s="114"/>
      <c r="C117" s="2" t="s">
        <v>229</v>
      </c>
      <c r="D117" s="2" t="s">
        <v>7</v>
      </c>
      <c r="E117" s="15">
        <v>1</v>
      </c>
      <c r="F117" s="14">
        <v>5000</v>
      </c>
      <c r="G117" s="5">
        <v>5000</v>
      </c>
      <c r="H117" s="36">
        <f t="shared" si="2"/>
        <v>5000</v>
      </c>
    </row>
    <row r="118" spans="1:9">
      <c r="A118" s="12"/>
      <c r="B118" s="113"/>
      <c r="C118" s="54" t="s">
        <v>213</v>
      </c>
      <c r="D118" s="28" t="s">
        <v>12</v>
      </c>
      <c r="E118" s="29">
        <v>92.72</v>
      </c>
      <c r="F118" s="102">
        <v>213.46</v>
      </c>
      <c r="G118" s="102">
        <v>19792.009999999998</v>
      </c>
      <c r="H118" s="103">
        <f>E118*F118</f>
        <v>19792.011200000001</v>
      </c>
    </row>
    <row r="119" spans="1:9" hidden="1">
      <c r="A119" s="12"/>
      <c r="B119" s="13"/>
      <c r="C119" s="2"/>
      <c r="D119" s="2" t="s">
        <v>7</v>
      </c>
      <c r="E119" s="15">
        <v>1</v>
      </c>
      <c r="F119" s="14"/>
      <c r="G119" s="5"/>
      <c r="H119" s="36">
        <f t="shared" si="2"/>
        <v>0</v>
      </c>
    </row>
    <row r="120" spans="1:9" hidden="1">
      <c r="A120" s="12"/>
      <c r="B120" s="13"/>
      <c r="C120" s="2"/>
      <c r="D120" s="2" t="s">
        <v>7</v>
      </c>
      <c r="E120" s="15">
        <v>21</v>
      </c>
      <c r="F120" s="14"/>
      <c r="G120" s="5"/>
      <c r="H120" s="36">
        <f t="shared" si="2"/>
        <v>0</v>
      </c>
    </row>
    <row r="121" spans="1:9" hidden="1">
      <c r="A121" s="12"/>
      <c r="B121" s="13"/>
      <c r="C121" s="2"/>
      <c r="D121" s="2" t="s">
        <v>7</v>
      </c>
      <c r="E121" s="15">
        <v>17</v>
      </c>
      <c r="F121" s="14"/>
      <c r="G121" s="5"/>
      <c r="H121" s="36">
        <f t="shared" si="2"/>
        <v>0</v>
      </c>
    </row>
    <row r="122" spans="1:9" hidden="1">
      <c r="A122" s="12"/>
      <c r="B122" s="13"/>
      <c r="C122" s="2"/>
      <c r="D122" s="2" t="s">
        <v>7</v>
      </c>
      <c r="E122" s="4">
        <v>5</v>
      </c>
      <c r="F122" s="5"/>
      <c r="G122" s="5"/>
      <c r="H122" s="36">
        <f t="shared" si="2"/>
        <v>0</v>
      </c>
    </row>
    <row r="123" spans="1:9" hidden="1">
      <c r="A123" s="12"/>
      <c r="B123" s="13"/>
      <c r="C123" s="28"/>
      <c r="D123" s="28" t="s">
        <v>7</v>
      </c>
      <c r="E123" s="29">
        <v>1</v>
      </c>
      <c r="F123" s="30"/>
      <c r="G123" s="30"/>
      <c r="H123" s="36">
        <f t="shared" si="2"/>
        <v>0</v>
      </c>
    </row>
    <row r="124" spans="1:9" hidden="1">
      <c r="A124" s="12"/>
      <c r="B124" s="13"/>
      <c r="C124" s="28"/>
      <c r="D124" s="28" t="s">
        <v>7</v>
      </c>
      <c r="E124" s="29">
        <v>1</v>
      </c>
      <c r="F124" s="30"/>
      <c r="G124" s="30"/>
      <c r="H124" s="36">
        <f t="shared" si="2"/>
        <v>0</v>
      </c>
      <c r="I124" s="7"/>
    </row>
    <row r="125" spans="1:9" hidden="1">
      <c r="A125" s="12"/>
      <c r="B125" s="13"/>
      <c r="C125" s="26"/>
      <c r="D125" s="28" t="s">
        <v>7</v>
      </c>
      <c r="E125" s="29">
        <v>1</v>
      </c>
      <c r="F125" s="30"/>
      <c r="G125" s="30"/>
      <c r="H125" s="36">
        <f t="shared" si="2"/>
        <v>0</v>
      </c>
    </row>
    <row r="126" spans="1:9" hidden="1">
      <c r="A126" s="12"/>
      <c r="B126" s="13"/>
      <c r="C126" s="26"/>
      <c r="D126" s="28" t="s">
        <v>7</v>
      </c>
      <c r="E126" s="29">
        <v>1</v>
      </c>
      <c r="F126" s="30"/>
      <c r="G126" s="30"/>
      <c r="H126" s="36">
        <f t="shared" si="2"/>
        <v>0</v>
      </c>
    </row>
    <row r="127" spans="1:9" hidden="1">
      <c r="A127" s="12"/>
      <c r="B127" s="13"/>
      <c r="C127" s="26"/>
      <c r="D127" s="28" t="s">
        <v>7</v>
      </c>
      <c r="E127" s="29">
        <v>1</v>
      </c>
      <c r="F127" s="30"/>
      <c r="G127" s="30"/>
      <c r="H127" s="36">
        <f t="shared" si="2"/>
        <v>0</v>
      </c>
    </row>
    <row r="128" spans="1:9" hidden="1">
      <c r="A128" s="12"/>
      <c r="B128" s="13"/>
      <c r="C128" s="26"/>
      <c r="D128" s="28" t="s">
        <v>7</v>
      </c>
      <c r="E128" s="29">
        <v>3</v>
      </c>
      <c r="F128" s="30"/>
      <c r="G128" s="30"/>
      <c r="H128" s="36">
        <f t="shared" si="2"/>
        <v>0</v>
      </c>
    </row>
    <row r="129" spans="1:8" hidden="1">
      <c r="A129" s="12"/>
      <c r="B129" s="13"/>
      <c r="C129" s="26"/>
      <c r="D129" s="28" t="s">
        <v>7</v>
      </c>
      <c r="E129" s="29">
        <v>1</v>
      </c>
      <c r="F129" s="30"/>
      <c r="G129" s="30"/>
      <c r="H129" s="36">
        <f t="shared" si="2"/>
        <v>0</v>
      </c>
    </row>
    <row r="130" spans="1:8" hidden="1">
      <c r="A130" s="12"/>
      <c r="B130" s="13"/>
      <c r="C130" s="28"/>
      <c r="D130" s="28" t="s">
        <v>7</v>
      </c>
      <c r="E130" s="29">
        <v>1</v>
      </c>
      <c r="F130" s="30"/>
      <c r="G130" s="30"/>
      <c r="H130" s="36">
        <f t="shared" si="2"/>
        <v>0</v>
      </c>
    </row>
    <row r="131" spans="1:8" hidden="1">
      <c r="A131" s="12"/>
      <c r="B131" s="13"/>
      <c r="C131" s="26"/>
      <c r="D131" s="28" t="s">
        <v>7</v>
      </c>
      <c r="E131" s="29">
        <v>1</v>
      </c>
      <c r="F131" s="30"/>
      <c r="G131" s="30"/>
      <c r="H131" s="36">
        <f t="shared" si="2"/>
        <v>0</v>
      </c>
    </row>
    <row r="132" spans="1:8" hidden="1">
      <c r="A132" s="12"/>
      <c r="B132" s="13"/>
      <c r="C132" s="26"/>
      <c r="D132" s="28" t="s">
        <v>7</v>
      </c>
      <c r="E132" s="29">
        <v>1</v>
      </c>
      <c r="F132" s="30"/>
      <c r="G132" s="30"/>
      <c r="H132" s="36">
        <f t="shared" si="2"/>
        <v>0</v>
      </c>
    </row>
    <row r="133" spans="1:8" hidden="1">
      <c r="A133" s="12"/>
      <c r="B133" s="13"/>
      <c r="C133" s="2"/>
      <c r="D133" s="2"/>
      <c r="E133" s="4"/>
      <c r="F133" s="5"/>
      <c r="G133" s="5"/>
      <c r="H133" s="36"/>
    </row>
    <row r="134" spans="1:8" hidden="1">
      <c r="A134" s="12"/>
      <c r="B134" s="13"/>
      <c r="C134" s="2"/>
      <c r="D134" s="2"/>
      <c r="E134" s="4"/>
      <c r="F134" s="5"/>
      <c r="G134" s="5"/>
      <c r="H134" s="36"/>
    </row>
    <row r="135" spans="1:8" hidden="1">
      <c r="A135" s="12"/>
      <c r="B135" s="13"/>
      <c r="C135" s="2"/>
      <c r="D135" s="2"/>
      <c r="E135" s="4"/>
      <c r="F135" s="5"/>
      <c r="G135" s="5"/>
      <c r="H135" s="36"/>
    </row>
    <row r="136" spans="1:8" hidden="1">
      <c r="A136" s="12"/>
      <c r="B136" s="13"/>
      <c r="C136" s="2"/>
      <c r="D136" s="2"/>
      <c r="E136" s="4"/>
      <c r="F136" s="5"/>
      <c r="G136" s="5"/>
      <c r="H136" s="36"/>
    </row>
    <row r="137" spans="1:8">
      <c r="A137" s="8"/>
      <c r="B137" s="9"/>
      <c r="C137" s="9" t="s">
        <v>8</v>
      </c>
      <c r="D137" s="9"/>
      <c r="E137" s="10"/>
      <c r="F137" s="11"/>
      <c r="G137" s="11">
        <f>SUM(G101:G136)</f>
        <v>45365.31</v>
      </c>
      <c r="H137" s="11">
        <f>SUM(H101:H136)</f>
        <v>45365.311200000004</v>
      </c>
    </row>
    <row r="138" spans="1:8" hidden="1">
      <c r="A138" s="3">
        <v>8</v>
      </c>
      <c r="B138" s="2" t="s">
        <v>25</v>
      </c>
      <c r="C138" s="2" t="s">
        <v>171</v>
      </c>
      <c r="D138" s="2" t="s">
        <v>14</v>
      </c>
      <c r="E138" s="4">
        <v>6</v>
      </c>
      <c r="F138" s="5"/>
      <c r="G138" s="5"/>
      <c r="H138" s="36">
        <f t="shared" si="2"/>
        <v>0</v>
      </c>
    </row>
    <row r="139" spans="1:8" hidden="1">
      <c r="A139" s="3"/>
      <c r="B139" s="2"/>
      <c r="C139" s="2"/>
      <c r="D139" s="2"/>
      <c r="E139" s="4"/>
      <c r="F139" s="5"/>
      <c r="G139" s="5"/>
      <c r="H139" s="37"/>
    </row>
    <row r="140" spans="1:8" hidden="1">
      <c r="A140" s="3"/>
      <c r="B140" s="2"/>
      <c r="C140" s="2"/>
      <c r="D140" s="2"/>
      <c r="E140" s="15"/>
      <c r="F140" s="14"/>
      <c r="G140" s="5"/>
      <c r="H140" s="37"/>
    </row>
    <row r="141" spans="1:8" hidden="1">
      <c r="A141" s="3"/>
      <c r="B141" s="2"/>
      <c r="C141" s="2"/>
      <c r="D141" s="2"/>
      <c r="E141" s="15"/>
      <c r="F141" s="14"/>
      <c r="G141" s="5"/>
      <c r="H141" s="37"/>
    </row>
    <row r="142" spans="1:8" hidden="1">
      <c r="A142" s="3"/>
      <c r="B142" s="2"/>
      <c r="C142" s="2"/>
      <c r="D142" s="2"/>
      <c r="E142" s="15"/>
      <c r="F142" s="14"/>
      <c r="G142" s="5"/>
      <c r="H142" s="37"/>
    </row>
    <row r="143" spans="1:8" hidden="1">
      <c r="A143" s="3"/>
      <c r="B143" s="2"/>
      <c r="C143" s="2"/>
      <c r="D143" s="2"/>
      <c r="E143" s="15"/>
      <c r="F143" s="14"/>
      <c r="G143" s="5"/>
      <c r="H143" s="37"/>
    </row>
    <row r="144" spans="1:8" hidden="1">
      <c r="A144" s="3"/>
      <c r="B144" s="2"/>
      <c r="C144" s="2"/>
      <c r="D144" s="2"/>
      <c r="E144" s="15"/>
      <c r="F144" s="14"/>
      <c r="G144" s="5"/>
      <c r="H144" s="37"/>
    </row>
    <row r="145" spans="1:8" hidden="1">
      <c r="A145" s="3"/>
      <c r="B145" s="2"/>
      <c r="C145" s="2"/>
      <c r="D145" s="2"/>
      <c r="E145" s="15"/>
      <c r="F145" s="14"/>
      <c r="G145" s="5"/>
      <c r="H145" s="37"/>
    </row>
    <row r="146" spans="1:8" hidden="1">
      <c r="A146" s="3"/>
      <c r="B146" s="2"/>
      <c r="C146" s="2"/>
      <c r="D146" s="2"/>
      <c r="E146" s="15"/>
      <c r="F146" s="14"/>
      <c r="G146" s="5"/>
      <c r="H146" s="37"/>
    </row>
    <row r="147" spans="1:8" hidden="1">
      <c r="A147" s="3"/>
      <c r="B147" s="2"/>
      <c r="C147" s="2"/>
      <c r="D147" s="2"/>
      <c r="E147" s="15"/>
      <c r="F147" s="14"/>
      <c r="G147" s="5"/>
      <c r="H147" s="37"/>
    </row>
    <row r="148" spans="1:8" hidden="1">
      <c r="A148" s="3"/>
      <c r="B148" s="2"/>
      <c r="C148" s="2"/>
      <c r="D148" s="2"/>
      <c r="E148" s="15"/>
      <c r="F148" s="14"/>
      <c r="G148" s="5"/>
      <c r="H148" s="37"/>
    </row>
    <row r="149" spans="1:8" hidden="1">
      <c r="A149" s="3"/>
      <c r="B149" s="2"/>
      <c r="C149" s="2"/>
      <c r="D149" s="2"/>
      <c r="E149" s="15"/>
      <c r="F149" s="14"/>
      <c r="G149" s="5"/>
      <c r="H149" s="37"/>
    </row>
    <row r="150" spans="1:8" hidden="1">
      <c r="A150" s="3"/>
      <c r="B150" s="2"/>
      <c r="C150" s="2"/>
      <c r="D150" s="2"/>
      <c r="E150" s="15"/>
      <c r="F150" s="14"/>
      <c r="G150" s="5"/>
      <c r="H150" s="37"/>
    </row>
    <row r="151" spans="1:8" hidden="1">
      <c r="A151" s="3"/>
      <c r="B151" s="2"/>
      <c r="C151" s="2"/>
      <c r="D151" s="2"/>
      <c r="E151" s="4"/>
      <c r="F151" s="5"/>
      <c r="G151" s="5"/>
      <c r="H151" s="37"/>
    </row>
    <row r="152" spans="1:8" hidden="1">
      <c r="A152" s="8"/>
      <c r="B152" s="9"/>
      <c r="C152" s="9" t="s">
        <v>8</v>
      </c>
      <c r="D152" s="9"/>
      <c r="E152" s="10"/>
      <c r="F152" s="11"/>
      <c r="G152" s="11">
        <f>SUM(G138:G151)</f>
        <v>0</v>
      </c>
      <c r="H152" s="11">
        <f>SUM(H138:H151)</f>
        <v>0</v>
      </c>
    </row>
    <row r="153" spans="1:8" s="17" customFormat="1">
      <c r="A153" s="12">
        <v>9</v>
      </c>
      <c r="B153" s="115" t="s">
        <v>51</v>
      </c>
      <c r="C153" s="27" t="s">
        <v>230</v>
      </c>
      <c r="D153" s="28" t="s">
        <v>12</v>
      </c>
      <c r="E153" s="15">
        <v>280</v>
      </c>
      <c r="F153" s="105">
        <v>366.74534999999997</v>
      </c>
      <c r="G153" s="14">
        <v>102688.7</v>
      </c>
      <c r="H153" s="36">
        <f>E153*F153</f>
        <v>102688.69799999999</v>
      </c>
    </row>
    <row r="154" spans="1:8" s="17" customFormat="1">
      <c r="A154" s="12"/>
      <c r="B154" s="116"/>
      <c r="C154" s="13" t="s">
        <v>231</v>
      </c>
      <c r="D154" s="12" t="s">
        <v>20</v>
      </c>
      <c r="E154" s="15">
        <v>84</v>
      </c>
      <c r="F154" s="104">
        <v>25.452400000000001</v>
      </c>
      <c r="G154" s="14">
        <v>2138</v>
      </c>
      <c r="H154" s="36">
        <f>E154*F154</f>
        <v>2138.0016000000001</v>
      </c>
    </row>
    <row r="155" spans="1:8" s="17" customFormat="1">
      <c r="A155" s="12"/>
      <c r="B155" s="116"/>
      <c r="C155" s="13" t="s">
        <v>232</v>
      </c>
      <c r="D155" s="12" t="s">
        <v>7</v>
      </c>
      <c r="E155" s="15">
        <v>18</v>
      </c>
      <c r="F155" s="14">
        <v>18.5</v>
      </c>
      <c r="G155" s="14">
        <v>333</v>
      </c>
      <c r="H155" s="36">
        <f>E155*F155</f>
        <v>333</v>
      </c>
    </row>
    <row r="156" spans="1:8" s="17" customFormat="1" ht="18.75" customHeight="1">
      <c r="A156" s="12"/>
      <c r="B156" s="116"/>
      <c r="C156" s="107" t="s">
        <v>255</v>
      </c>
      <c r="D156" s="12" t="s">
        <v>7</v>
      </c>
      <c r="E156" s="15">
        <v>5</v>
      </c>
      <c r="F156" s="14">
        <v>20295</v>
      </c>
      <c r="G156" s="14">
        <v>101475</v>
      </c>
      <c r="H156" s="36">
        <f t="shared" ref="H156:H179" si="3">E156*F156</f>
        <v>101475</v>
      </c>
    </row>
    <row r="157" spans="1:8" s="17" customFormat="1" ht="16.5" thickBot="1">
      <c r="A157" s="12"/>
      <c r="B157" s="116"/>
      <c r="C157" s="107" t="s">
        <v>256</v>
      </c>
      <c r="D157" s="12" t="s">
        <v>7</v>
      </c>
      <c r="E157" s="15">
        <v>1</v>
      </c>
      <c r="F157" s="14">
        <v>20765</v>
      </c>
      <c r="G157" s="14">
        <v>20765</v>
      </c>
      <c r="H157" s="36">
        <f t="shared" si="3"/>
        <v>20765</v>
      </c>
    </row>
    <row r="158" spans="1:8" s="17" customFormat="1" ht="15" customHeight="1" thickBot="1">
      <c r="A158" s="12"/>
      <c r="B158" s="116"/>
      <c r="C158" s="106" t="s">
        <v>233</v>
      </c>
      <c r="D158" s="12" t="s">
        <v>7</v>
      </c>
      <c r="E158" s="15">
        <v>1</v>
      </c>
      <c r="F158" s="14">
        <v>4762</v>
      </c>
      <c r="G158" s="14">
        <v>4762</v>
      </c>
      <c r="H158" s="36">
        <f t="shared" si="3"/>
        <v>4762</v>
      </c>
    </row>
    <row r="159" spans="1:8" s="17" customFormat="1" ht="15" customHeight="1" thickBot="1">
      <c r="A159" s="12"/>
      <c r="B159" s="116"/>
      <c r="C159" s="108" t="s">
        <v>234</v>
      </c>
      <c r="D159" s="12" t="s">
        <v>7</v>
      </c>
      <c r="E159" s="15">
        <v>5</v>
      </c>
      <c r="F159" s="14">
        <v>8550</v>
      </c>
      <c r="G159" s="14">
        <v>42750</v>
      </c>
      <c r="H159" s="36">
        <f t="shared" si="3"/>
        <v>42750</v>
      </c>
    </row>
    <row r="160" spans="1:8" s="17" customFormat="1" ht="15" customHeight="1" thickBot="1">
      <c r="A160" s="12"/>
      <c r="B160" s="116"/>
      <c r="C160" s="108" t="s">
        <v>235</v>
      </c>
      <c r="D160" s="12" t="s">
        <v>7</v>
      </c>
      <c r="E160" s="15">
        <v>3</v>
      </c>
      <c r="F160" s="14">
        <v>958</v>
      </c>
      <c r="G160" s="14">
        <v>2874</v>
      </c>
      <c r="H160" s="36">
        <f t="shared" si="3"/>
        <v>2874</v>
      </c>
    </row>
    <row r="161" spans="1:8" s="17" customFormat="1" ht="15" customHeight="1" thickBot="1">
      <c r="A161" s="12"/>
      <c r="B161" s="116"/>
      <c r="C161" s="108" t="s">
        <v>236</v>
      </c>
      <c r="D161" s="12" t="s">
        <v>7</v>
      </c>
      <c r="E161" s="15">
        <v>15</v>
      </c>
      <c r="F161" s="14">
        <v>1558</v>
      </c>
      <c r="G161" s="14">
        <v>23370</v>
      </c>
      <c r="H161" s="36">
        <f t="shared" si="3"/>
        <v>23370</v>
      </c>
    </row>
    <row r="162" spans="1:8" s="17" customFormat="1" ht="16.5" thickBot="1">
      <c r="A162" s="12"/>
      <c r="B162" s="116"/>
      <c r="C162" s="108" t="s">
        <v>237</v>
      </c>
      <c r="D162" s="12" t="s">
        <v>7</v>
      </c>
      <c r="E162" s="15">
        <v>15</v>
      </c>
      <c r="F162" s="14">
        <v>1708</v>
      </c>
      <c r="G162" s="14">
        <v>25620</v>
      </c>
      <c r="H162" s="36">
        <f t="shared" si="3"/>
        <v>25620</v>
      </c>
    </row>
    <row r="163" spans="1:8" s="17" customFormat="1" ht="16.5" thickBot="1">
      <c r="A163" s="12"/>
      <c r="B163" s="116"/>
      <c r="C163" s="108" t="s">
        <v>238</v>
      </c>
      <c r="D163" s="12" t="s">
        <v>7</v>
      </c>
      <c r="E163" s="15">
        <v>8</v>
      </c>
      <c r="F163" s="14">
        <v>7220</v>
      </c>
      <c r="G163" s="14">
        <v>57760</v>
      </c>
      <c r="H163" s="36">
        <f t="shared" si="3"/>
        <v>57760</v>
      </c>
    </row>
    <row r="164" spans="1:8" s="17" customFormat="1" ht="15" customHeight="1" thickBot="1">
      <c r="A164" s="12"/>
      <c r="B164" s="116"/>
      <c r="C164" s="108" t="s">
        <v>239</v>
      </c>
      <c r="D164" s="12" t="s">
        <v>7</v>
      </c>
      <c r="E164" s="15">
        <v>2</v>
      </c>
      <c r="F164" s="14">
        <v>4740</v>
      </c>
      <c r="G164" s="14">
        <v>9480</v>
      </c>
      <c r="H164" s="36">
        <f t="shared" si="3"/>
        <v>9480</v>
      </c>
    </row>
    <row r="165" spans="1:8" s="17" customFormat="1" ht="15" customHeight="1" thickBot="1">
      <c r="A165" s="12"/>
      <c r="B165" s="116"/>
      <c r="C165" s="108" t="s">
        <v>240</v>
      </c>
      <c r="D165" s="12" t="s">
        <v>7</v>
      </c>
      <c r="E165" s="15">
        <v>1</v>
      </c>
      <c r="F165" s="14">
        <v>3582</v>
      </c>
      <c r="G165" s="14">
        <v>3582</v>
      </c>
      <c r="H165" s="36">
        <f t="shared" si="3"/>
        <v>3582</v>
      </c>
    </row>
    <row r="166" spans="1:8" s="17" customFormat="1" ht="15" customHeight="1" thickBot="1">
      <c r="A166" s="12"/>
      <c r="B166" s="116"/>
      <c r="C166" s="108" t="s">
        <v>241</v>
      </c>
      <c r="D166" s="12" t="s">
        <v>7</v>
      </c>
      <c r="E166" s="15">
        <v>1</v>
      </c>
      <c r="F166" s="14">
        <v>680</v>
      </c>
      <c r="G166" s="14">
        <v>680</v>
      </c>
      <c r="H166" s="36">
        <f t="shared" si="3"/>
        <v>680</v>
      </c>
    </row>
    <row r="167" spans="1:8" s="17" customFormat="1" ht="15" customHeight="1" thickBot="1">
      <c r="A167" s="12"/>
      <c r="B167" s="116"/>
      <c r="C167" s="108" t="s">
        <v>242</v>
      </c>
      <c r="D167" s="12" t="s">
        <v>7</v>
      </c>
      <c r="E167" s="15">
        <v>1</v>
      </c>
      <c r="F167" s="14">
        <v>6200</v>
      </c>
      <c r="G167" s="14">
        <v>6200</v>
      </c>
      <c r="H167" s="36">
        <f t="shared" si="3"/>
        <v>6200</v>
      </c>
    </row>
    <row r="168" spans="1:8" s="17" customFormat="1" ht="16.5" thickBot="1">
      <c r="A168" s="12"/>
      <c r="B168" s="116"/>
      <c r="C168" s="108" t="s">
        <v>243</v>
      </c>
      <c r="D168" s="12" t="s">
        <v>7</v>
      </c>
      <c r="E168" s="15">
        <v>1</v>
      </c>
      <c r="F168" s="14">
        <v>6627</v>
      </c>
      <c r="G168" s="14">
        <v>6627</v>
      </c>
      <c r="H168" s="36">
        <f t="shared" si="3"/>
        <v>6627</v>
      </c>
    </row>
    <row r="169" spans="1:8" s="17" customFormat="1" ht="16.5" thickBot="1">
      <c r="A169" s="12"/>
      <c r="B169" s="116"/>
      <c r="C169" s="108" t="s">
        <v>244</v>
      </c>
      <c r="D169" s="12" t="s">
        <v>7</v>
      </c>
      <c r="E169" s="15">
        <v>1</v>
      </c>
      <c r="F169" s="14">
        <v>6312</v>
      </c>
      <c r="G169" s="14">
        <v>6312</v>
      </c>
      <c r="H169" s="36">
        <f t="shared" si="3"/>
        <v>6312</v>
      </c>
    </row>
    <row r="170" spans="1:8" s="17" customFormat="1" ht="16.5" thickBot="1">
      <c r="A170" s="12"/>
      <c r="B170" s="116"/>
      <c r="C170" s="108" t="s">
        <v>245</v>
      </c>
      <c r="D170" s="12" t="s">
        <v>7</v>
      </c>
      <c r="E170" s="15">
        <v>1</v>
      </c>
      <c r="F170" s="14">
        <v>8920</v>
      </c>
      <c r="G170" s="14">
        <v>8920</v>
      </c>
      <c r="H170" s="36">
        <f t="shared" si="3"/>
        <v>8920</v>
      </c>
    </row>
    <row r="171" spans="1:8" s="17" customFormat="1" ht="16.5" thickBot="1">
      <c r="A171" s="12"/>
      <c r="B171" s="116"/>
      <c r="C171" s="108" t="s">
        <v>246</v>
      </c>
      <c r="D171" s="12" t="s">
        <v>7</v>
      </c>
      <c r="E171" s="15">
        <v>1</v>
      </c>
      <c r="F171" s="14">
        <v>8375</v>
      </c>
      <c r="G171" s="14">
        <v>8375</v>
      </c>
      <c r="H171" s="36">
        <f t="shared" si="3"/>
        <v>8375</v>
      </c>
    </row>
    <row r="172" spans="1:8" s="17" customFormat="1" ht="16.5" thickBot="1">
      <c r="A172" s="12"/>
      <c r="B172" s="116"/>
      <c r="C172" s="108" t="s">
        <v>247</v>
      </c>
      <c r="D172" s="12" t="s">
        <v>7</v>
      </c>
      <c r="E172" s="15">
        <v>1</v>
      </c>
      <c r="F172" s="14">
        <v>8984</v>
      </c>
      <c r="G172" s="14">
        <v>8984</v>
      </c>
      <c r="H172" s="36">
        <f t="shared" si="3"/>
        <v>8984</v>
      </c>
    </row>
    <row r="173" spans="1:8" s="17" customFormat="1" ht="16.5" thickBot="1">
      <c r="A173" s="12"/>
      <c r="B173" s="116"/>
      <c r="C173" s="108" t="s">
        <v>248</v>
      </c>
      <c r="D173" s="12" t="s">
        <v>7</v>
      </c>
      <c r="E173" s="15">
        <v>1</v>
      </c>
      <c r="F173" s="14">
        <v>12434</v>
      </c>
      <c r="G173" s="14">
        <v>12434</v>
      </c>
      <c r="H173" s="36">
        <f t="shared" si="3"/>
        <v>12434</v>
      </c>
    </row>
    <row r="174" spans="1:8" s="17" customFormat="1" ht="16.5" thickBot="1">
      <c r="A174" s="12"/>
      <c r="B174" s="116"/>
      <c r="C174" s="108" t="s">
        <v>249</v>
      </c>
      <c r="D174" s="12" t="s">
        <v>7</v>
      </c>
      <c r="E174" s="15">
        <v>3</v>
      </c>
      <c r="F174" s="14">
        <v>2250</v>
      </c>
      <c r="G174" s="14">
        <v>6750</v>
      </c>
      <c r="H174" s="36">
        <f>E174*F174</f>
        <v>6750</v>
      </c>
    </row>
    <row r="175" spans="1:8" s="17" customFormat="1" ht="16.5" thickBot="1">
      <c r="A175" s="12"/>
      <c r="B175" s="116"/>
      <c r="C175" s="108" t="s">
        <v>250</v>
      </c>
      <c r="D175" s="12" t="s">
        <v>7</v>
      </c>
      <c r="E175" s="15">
        <v>1</v>
      </c>
      <c r="F175" s="14">
        <v>11692</v>
      </c>
      <c r="G175" s="14">
        <v>11692</v>
      </c>
      <c r="H175" s="36">
        <f t="shared" si="3"/>
        <v>11692</v>
      </c>
    </row>
    <row r="176" spans="1:8" s="17" customFormat="1" ht="16.5" thickBot="1">
      <c r="A176" s="12"/>
      <c r="B176" s="116"/>
      <c r="C176" s="108" t="s">
        <v>251</v>
      </c>
      <c r="D176" s="12" t="s">
        <v>7</v>
      </c>
      <c r="E176" s="15">
        <v>1</v>
      </c>
      <c r="F176" s="14">
        <v>3233</v>
      </c>
      <c r="G176" s="14">
        <v>3233</v>
      </c>
      <c r="H176" s="36">
        <f t="shared" si="3"/>
        <v>3233</v>
      </c>
    </row>
    <row r="177" spans="1:9" s="17" customFormat="1" ht="16.5" thickBot="1">
      <c r="A177" s="12"/>
      <c r="B177" s="116"/>
      <c r="C177" s="108" t="s">
        <v>252</v>
      </c>
      <c r="D177" s="12" t="s">
        <v>7</v>
      </c>
      <c r="E177" s="15">
        <v>1</v>
      </c>
      <c r="F177" s="14">
        <v>5727</v>
      </c>
      <c r="G177" s="14">
        <v>5727</v>
      </c>
      <c r="H177" s="36">
        <f t="shared" si="3"/>
        <v>5727</v>
      </c>
    </row>
    <row r="178" spans="1:9" s="17" customFormat="1" ht="16.5" thickBot="1">
      <c r="A178" s="12"/>
      <c r="B178" s="116"/>
      <c r="C178" s="108" t="s">
        <v>253</v>
      </c>
      <c r="D178" s="12" t="s">
        <v>7</v>
      </c>
      <c r="E178" s="15">
        <v>3</v>
      </c>
      <c r="F178" s="14">
        <v>1500</v>
      </c>
      <c r="G178" s="14">
        <v>4500</v>
      </c>
      <c r="H178" s="36">
        <f t="shared" si="3"/>
        <v>4500</v>
      </c>
    </row>
    <row r="179" spans="1:9" ht="16.5" thickBot="1">
      <c r="A179" s="12"/>
      <c r="B179" s="117"/>
      <c r="C179" s="108" t="s">
        <v>254</v>
      </c>
      <c r="D179" s="12" t="s">
        <v>7</v>
      </c>
      <c r="E179" s="4">
        <v>1</v>
      </c>
      <c r="F179" s="5">
        <v>2512</v>
      </c>
      <c r="G179" s="5">
        <v>2512</v>
      </c>
      <c r="H179" s="36">
        <f t="shared" si="3"/>
        <v>2512</v>
      </c>
    </row>
    <row r="180" spans="1:9">
      <c r="A180" s="8"/>
      <c r="B180" s="9"/>
      <c r="C180" s="9" t="s">
        <v>8</v>
      </c>
      <c r="D180" s="9"/>
      <c r="E180" s="10"/>
      <c r="F180" s="11"/>
      <c r="G180" s="11">
        <f>SUM(G153:G179)</f>
        <v>490543.7</v>
      </c>
      <c r="H180" s="11">
        <f>SUM(H153:H179)</f>
        <v>490543.69959999999</v>
      </c>
    </row>
    <row r="181" spans="1:9" ht="18.75" hidden="1" customHeight="1">
      <c r="A181" s="12">
        <v>10</v>
      </c>
      <c r="B181" s="13" t="s">
        <v>52</v>
      </c>
      <c r="C181" s="6" t="s">
        <v>172</v>
      </c>
      <c r="D181" s="3" t="s">
        <v>14</v>
      </c>
      <c r="E181" s="4">
        <v>5.4</v>
      </c>
      <c r="F181" s="5"/>
      <c r="G181" s="5"/>
      <c r="H181" s="36">
        <f t="shared" ref="H181:H201" si="4">E181*F181</f>
        <v>0</v>
      </c>
    </row>
    <row r="182" spans="1:9" ht="18.75" hidden="1" customHeight="1">
      <c r="A182" s="12"/>
      <c r="B182" s="13"/>
      <c r="C182" s="41" t="s">
        <v>184</v>
      </c>
      <c r="D182" s="28" t="s">
        <v>7</v>
      </c>
      <c r="E182" s="29">
        <v>5</v>
      </c>
      <c r="F182" s="30"/>
      <c r="G182" s="30"/>
      <c r="H182" s="36">
        <f t="shared" si="4"/>
        <v>0</v>
      </c>
    </row>
    <row r="183" spans="1:9" ht="18.75" hidden="1" customHeight="1">
      <c r="A183" s="12"/>
      <c r="B183" s="13"/>
      <c r="C183" s="41" t="s">
        <v>185</v>
      </c>
      <c r="D183" s="28" t="s">
        <v>7</v>
      </c>
      <c r="E183" s="29">
        <v>1</v>
      </c>
      <c r="F183" s="30"/>
      <c r="G183" s="30"/>
      <c r="H183" s="36">
        <f t="shared" si="4"/>
        <v>0</v>
      </c>
      <c r="I183" s="7"/>
    </row>
    <row r="184" spans="1:9" ht="33.75" hidden="1" customHeight="1">
      <c r="A184" s="12"/>
      <c r="B184" s="13"/>
      <c r="C184" s="45" t="s">
        <v>186</v>
      </c>
      <c r="D184" s="28" t="s">
        <v>7</v>
      </c>
      <c r="E184" s="29">
        <v>10</v>
      </c>
      <c r="F184" s="30"/>
      <c r="G184" s="30"/>
      <c r="H184" s="36">
        <f t="shared" si="4"/>
        <v>0</v>
      </c>
    </row>
    <row r="185" spans="1:9" ht="18.75" hidden="1" customHeight="1">
      <c r="A185" s="12"/>
      <c r="B185" s="13"/>
      <c r="C185" s="45" t="s">
        <v>187</v>
      </c>
      <c r="D185" s="28" t="s">
        <v>7</v>
      </c>
      <c r="E185" s="29">
        <v>20</v>
      </c>
      <c r="F185" s="30"/>
      <c r="G185" s="30"/>
      <c r="H185" s="36">
        <f t="shared" si="4"/>
        <v>0</v>
      </c>
    </row>
    <row r="186" spans="1:9" ht="18.75" hidden="1" customHeight="1">
      <c r="A186" s="12"/>
      <c r="B186" s="13"/>
      <c r="C186" s="45" t="s">
        <v>188</v>
      </c>
      <c r="D186" s="28" t="s">
        <v>7</v>
      </c>
      <c r="E186" s="29">
        <v>2</v>
      </c>
      <c r="F186" s="30"/>
      <c r="G186" s="30"/>
      <c r="H186" s="36">
        <f t="shared" si="4"/>
        <v>0</v>
      </c>
    </row>
    <row r="187" spans="1:9" ht="21.75" hidden="1" customHeight="1">
      <c r="A187" s="12"/>
      <c r="B187" s="13"/>
      <c r="C187" s="45" t="s">
        <v>189</v>
      </c>
      <c r="D187" s="28" t="s">
        <v>7</v>
      </c>
      <c r="E187" s="29">
        <v>5</v>
      </c>
      <c r="F187" s="30"/>
      <c r="G187" s="30"/>
      <c r="H187" s="36">
        <f t="shared" si="4"/>
        <v>0</v>
      </c>
    </row>
    <row r="188" spans="1:9" ht="21.75" hidden="1" customHeight="1">
      <c r="A188" s="12"/>
      <c r="B188" s="13"/>
      <c r="C188" s="45" t="s">
        <v>190</v>
      </c>
      <c r="D188" s="28" t="s">
        <v>7</v>
      </c>
      <c r="E188" s="29">
        <v>4</v>
      </c>
      <c r="F188" s="30"/>
      <c r="G188" s="30"/>
      <c r="H188" s="36">
        <f t="shared" si="4"/>
        <v>0</v>
      </c>
    </row>
    <row r="189" spans="1:9" ht="21.75" hidden="1" customHeight="1">
      <c r="A189" s="12"/>
      <c r="B189" s="13"/>
      <c r="C189" s="45" t="s">
        <v>191</v>
      </c>
      <c r="D189" s="28" t="s">
        <v>7</v>
      </c>
      <c r="E189" s="29">
        <v>2</v>
      </c>
      <c r="F189" s="30"/>
      <c r="G189" s="30"/>
      <c r="H189" s="36">
        <f t="shared" si="4"/>
        <v>0</v>
      </c>
    </row>
    <row r="190" spans="1:9" ht="21.75" hidden="1" customHeight="1">
      <c r="A190" s="12"/>
      <c r="B190" s="13"/>
      <c r="C190" s="45" t="s">
        <v>192</v>
      </c>
      <c r="D190" s="28" t="s">
        <v>20</v>
      </c>
      <c r="E190" s="29">
        <v>16</v>
      </c>
      <c r="F190" s="30"/>
      <c r="G190" s="30"/>
      <c r="H190" s="36">
        <f t="shared" si="4"/>
        <v>0</v>
      </c>
    </row>
    <row r="191" spans="1:9" ht="18.75" hidden="1" customHeight="1">
      <c r="A191" s="12"/>
      <c r="B191" s="13"/>
      <c r="C191" s="45" t="s">
        <v>193</v>
      </c>
      <c r="D191" s="28" t="s">
        <v>7</v>
      </c>
      <c r="E191" s="29">
        <v>10</v>
      </c>
      <c r="F191" s="30"/>
      <c r="G191" s="30"/>
      <c r="H191" s="36">
        <f t="shared" si="4"/>
        <v>0</v>
      </c>
    </row>
    <row r="192" spans="1:9" ht="18.75" hidden="1" customHeight="1">
      <c r="A192" s="12"/>
      <c r="B192" s="13"/>
      <c r="C192" s="45" t="s">
        <v>194</v>
      </c>
      <c r="D192" s="28" t="s">
        <v>7</v>
      </c>
      <c r="E192" s="29">
        <v>22</v>
      </c>
      <c r="F192" s="30"/>
      <c r="G192" s="30"/>
      <c r="H192" s="36">
        <f t="shared" si="4"/>
        <v>0</v>
      </c>
    </row>
    <row r="193" spans="1:9" ht="18.75" hidden="1" customHeight="1">
      <c r="A193" s="12"/>
      <c r="B193" s="13"/>
      <c r="C193" s="45" t="s">
        <v>195</v>
      </c>
      <c r="D193" s="28" t="s">
        <v>7</v>
      </c>
      <c r="E193" s="29">
        <v>7</v>
      </c>
      <c r="F193" s="30"/>
      <c r="G193" s="30"/>
      <c r="H193" s="36">
        <f t="shared" si="4"/>
        <v>0</v>
      </c>
    </row>
    <row r="194" spans="1:9" ht="18.75" hidden="1" customHeight="1">
      <c r="A194" s="12"/>
      <c r="B194" s="13"/>
      <c r="C194" s="45" t="s">
        <v>196</v>
      </c>
      <c r="D194" s="28" t="s">
        <v>7</v>
      </c>
      <c r="E194" s="29">
        <v>20</v>
      </c>
      <c r="F194" s="30"/>
      <c r="G194" s="30"/>
      <c r="H194" s="36">
        <f t="shared" si="4"/>
        <v>0</v>
      </c>
    </row>
    <row r="195" spans="1:9" ht="18.75" hidden="1" customHeight="1">
      <c r="A195" s="12"/>
      <c r="B195" s="13"/>
      <c r="C195" s="45" t="s">
        <v>197</v>
      </c>
      <c r="D195" s="28" t="s">
        <v>7</v>
      </c>
      <c r="E195" s="29">
        <v>8</v>
      </c>
      <c r="F195" s="30"/>
      <c r="G195" s="30"/>
      <c r="H195" s="36">
        <f t="shared" si="4"/>
        <v>0</v>
      </c>
    </row>
    <row r="196" spans="1:9" ht="21.75" hidden="1" customHeight="1">
      <c r="A196" s="12"/>
      <c r="B196" s="13"/>
      <c r="C196" s="45" t="s">
        <v>198</v>
      </c>
      <c r="D196" s="28" t="s">
        <v>20</v>
      </c>
      <c r="E196" s="29">
        <v>80</v>
      </c>
      <c r="F196" s="30"/>
      <c r="G196" s="30"/>
      <c r="H196" s="36">
        <f t="shared" si="4"/>
        <v>0</v>
      </c>
    </row>
    <row r="197" spans="1:9" ht="21.75" hidden="1" customHeight="1">
      <c r="A197" s="12"/>
      <c r="B197" s="13"/>
      <c r="C197" s="45" t="s">
        <v>199</v>
      </c>
      <c r="D197" s="28" t="s">
        <v>7</v>
      </c>
      <c r="E197" s="29">
        <v>20</v>
      </c>
      <c r="F197" s="30"/>
      <c r="G197" s="30"/>
      <c r="H197" s="36">
        <f t="shared" si="4"/>
        <v>0</v>
      </c>
    </row>
    <row r="198" spans="1:9" ht="21.75" hidden="1" customHeight="1">
      <c r="A198" s="12"/>
      <c r="B198" s="13"/>
      <c r="C198" s="45" t="s">
        <v>200</v>
      </c>
      <c r="D198" s="28" t="s">
        <v>7</v>
      </c>
      <c r="E198" s="29">
        <v>1</v>
      </c>
      <c r="F198" s="30"/>
      <c r="G198" s="30"/>
      <c r="H198" s="36">
        <f t="shared" si="4"/>
        <v>0</v>
      </c>
    </row>
    <row r="199" spans="1:9" ht="21.75" hidden="1" customHeight="1">
      <c r="A199" s="12"/>
      <c r="B199" s="13"/>
      <c r="C199" s="41" t="s">
        <v>201</v>
      </c>
      <c r="D199" s="28" t="s">
        <v>7</v>
      </c>
      <c r="E199" s="29">
        <v>2</v>
      </c>
      <c r="F199" s="30"/>
      <c r="G199" s="30"/>
      <c r="H199" s="36">
        <f t="shared" si="4"/>
        <v>0</v>
      </c>
    </row>
    <row r="200" spans="1:9" ht="21.75" hidden="1" customHeight="1">
      <c r="A200" s="12"/>
      <c r="B200" s="13"/>
      <c r="C200" s="45" t="s">
        <v>202</v>
      </c>
      <c r="D200" s="28" t="s">
        <v>7</v>
      </c>
      <c r="E200" s="29">
        <v>20</v>
      </c>
      <c r="F200" s="30"/>
      <c r="G200" s="30"/>
      <c r="H200" s="36">
        <f t="shared" si="4"/>
        <v>0</v>
      </c>
    </row>
    <row r="201" spans="1:9" ht="21.75" hidden="1" customHeight="1">
      <c r="A201" s="12"/>
      <c r="B201" s="13"/>
      <c r="C201" s="45" t="s">
        <v>203</v>
      </c>
      <c r="D201" s="28" t="s">
        <v>7</v>
      </c>
      <c r="E201" s="29">
        <v>2</v>
      </c>
      <c r="F201" s="30"/>
      <c r="G201" s="30"/>
      <c r="H201" s="36">
        <f t="shared" si="4"/>
        <v>0</v>
      </c>
    </row>
    <row r="202" spans="1:9" hidden="1">
      <c r="A202" s="8"/>
      <c r="B202" s="9"/>
      <c r="C202" s="9" t="s">
        <v>8</v>
      </c>
      <c r="D202" s="9"/>
      <c r="E202" s="10"/>
      <c r="F202" s="11"/>
      <c r="G202" s="11">
        <f>SUM(G181:G201)</f>
        <v>0</v>
      </c>
      <c r="H202" s="11">
        <f>SUM(H181:H201)</f>
        <v>0</v>
      </c>
    </row>
    <row r="203" spans="1:9" s="17" customFormat="1" hidden="1">
      <c r="A203" s="12">
        <v>11</v>
      </c>
      <c r="B203" s="13" t="s">
        <v>27</v>
      </c>
      <c r="C203" s="13"/>
      <c r="D203" s="13" t="s">
        <v>14</v>
      </c>
      <c r="E203" s="15"/>
      <c r="F203" s="14"/>
      <c r="G203" s="14"/>
      <c r="H203" s="36">
        <f t="shared" ref="H203:H216" si="5">E203*F203</f>
        <v>0</v>
      </c>
    </row>
    <row r="204" spans="1:9" hidden="1">
      <c r="A204" s="12"/>
      <c r="B204" s="13"/>
      <c r="C204" s="33"/>
      <c r="D204" s="33" t="s">
        <v>7</v>
      </c>
      <c r="E204" s="34"/>
      <c r="F204" s="35"/>
      <c r="G204" s="35"/>
      <c r="H204" s="36">
        <f t="shared" si="5"/>
        <v>0</v>
      </c>
    </row>
    <row r="205" spans="1:9" hidden="1">
      <c r="A205" s="12"/>
      <c r="B205" s="13"/>
      <c r="C205" s="28"/>
      <c r="D205" s="28" t="s">
        <v>7</v>
      </c>
      <c r="E205" s="29"/>
      <c r="F205" s="30"/>
      <c r="G205" s="30"/>
      <c r="H205" s="36">
        <f t="shared" si="5"/>
        <v>0</v>
      </c>
    </row>
    <row r="206" spans="1:9" hidden="1">
      <c r="A206" s="12"/>
      <c r="B206" s="13"/>
      <c r="C206" s="28"/>
      <c r="D206" s="28" t="s">
        <v>7</v>
      </c>
      <c r="E206" s="29"/>
      <c r="F206" s="30"/>
      <c r="G206" s="30"/>
      <c r="H206" s="36">
        <f t="shared" si="5"/>
        <v>0</v>
      </c>
      <c r="I206" s="7"/>
    </row>
    <row r="207" spans="1:9" hidden="1">
      <c r="A207" s="12"/>
      <c r="B207" s="13"/>
      <c r="C207" s="26"/>
      <c r="D207" s="28" t="s">
        <v>7</v>
      </c>
      <c r="E207" s="29"/>
      <c r="F207" s="30"/>
      <c r="G207" s="30"/>
      <c r="H207" s="36">
        <f t="shared" si="5"/>
        <v>0</v>
      </c>
    </row>
    <row r="208" spans="1:9" hidden="1">
      <c r="A208" s="12"/>
      <c r="B208" s="13"/>
      <c r="C208" s="26"/>
      <c r="D208" s="28" t="s">
        <v>7</v>
      </c>
      <c r="E208" s="29"/>
      <c r="F208" s="30"/>
      <c r="G208" s="30"/>
      <c r="H208" s="36">
        <f t="shared" si="5"/>
        <v>0</v>
      </c>
    </row>
    <row r="209" spans="1:9" hidden="1">
      <c r="A209" s="12"/>
      <c r="B209" s="13"/>
      <c r="C209" s="26"/>
      <c r="D209" s="28" t="s">
        <v>7</v>
      </c>
      <c r="E209" s="29"/>
      <c r="F209" s="30"/>
      <c r="G209" s="30"/>
      <c r="H209" s="36">
        <f t="shared" si="5"/>
        <v>0</v>
      </c>
    </row>
    <row r="210" spans="1:9" hidden="1">
      <c r="A210" s="12"/>
      <c r="B210" s="13"/>
      <c r="C210" s="26"/>
      <c r="D210" s="28" t="s">
        <v>7</v>
      </c>
      <c r="E210" s="29"/>
      <c r="F210" s="30"/>
      <c r="G210" s="30"/>
      <c r="H210" s="36">
        <f t="shared" si="5"/>
        <v>0</v>
      </c>
    </row>
    <row r="211" spans="1:9" hidden="1">
      <c r="A211" s="12"/>
      <c r="B211" s="13"/>
      <c r="C211" s="26"/>
      <c r="D211" s="28" t="s">
        <v>7</v>
      </c>
      <c r="E211" s="29"/>
      <c r="F211" s="30"/>
      <c r="G211" s="30"/>
      <c r="H211" s="36">
        <f t="shared" si="5"/>
        <v>0</v>
      </c>
    </row>
    <row r="212" spans="1:9" hidden="1">
      <c r="A212" s="12"/>
      <c r="B212" s="13"/>
      <c r="C212" s="28"/>
      <c r="D212" s="28" t="s">
        <v>7</v>
      </c>
      <c r="E212" s="29"/>
      <c r="F212" s="30"/>
      <c r="G212" s="30"/>
      <c r="H212" s="36">
        <f t="shared" si="5"/>
        <v>0</v>
      </c>
    </row>
    <row r="213" spans="1:9" hidden="1">
      <c r="A213" s="12"/>
      <c r="B213" s="13"/>
      <c r="C213" s="26"/>
      <c r="D213" s="28" t="s">
        <v>7</v>
      </c>
      <c r="E213" s="29"/>
      <c r="F213" s="30"/>
      <c r="G213" s="30"/>
      <c r="H213" s="36">
        <f t="shared" si="5"/>
        <v>0</v>
      </c>
    </row>
    <row r="214" spans="1:9" hidden="1">
      <c r="A214" s="12"/>
      <c r="B214" s="13"/>
      <c r="C214" s="26"/>
      <c r="D214" s="28" t="s">
        <v>7</v>
      </c>
      <c r="E214" s="29"/>
      <c r="F214" s="30"/>
      <c r="G214" s="30"/>
      <c r="H214" s="36">
        <f t="shared" si="5"/>
        <v>0</v>
      </c>
    </row>
    <row r="215" spans="1:9" hidden="1">
      <c r="A215" s="8"/>
      <c r="B215" s="9"/>
      <c r="C215" s="9" t="s">
        <v>8</v>
      </c>
      <c r="D215" s="9"/>
      <c r="E215" s="10"/>
      <c r="F215" s="11"/>
      <c r="G215" s="11">
        <f>SUM(G203:G214)</f>
        <v>0</v>
      </c>
      <c r="H215" s="11">
        <f>SUM(H203:H214)</f>
        <v>0</v>
      </c>
    </row>
    <row r="216" spans="1:9" hidden="1">
      <c r="A216" s="3">
        <v>12</v>
      </c>
      <c r="B216" s="2" t="s">
        <v>28</v>
      </c>
      <c r="C216" s="6" t="s">
        <v>174</v>
      </c>
      <c r="D216" s="2" t="s">
        <v>14</v>
      </c>
      <c r="E216" s="4">
        <v>2.64</v>
      </c>
      <c r="F216" s="5"/>
      <c r="G216" s="5"/>
      <c r="H216" s="36">
        <f t="shared" si="5"/>
        <v>0</v>
      </c>
    </row>
    <row r="217" spans="1:9" hidden="1">
      <c r="A217" s="8"/>
      <c r="B217" s="9"/>
      <c r="C217" s="9" t="s">
        <v>8</v>
      </c>
      <c r="D217" s="9"/>
      <c r="E217" s="10"/>
      <c r="F217" s="11"/>
      <c r="G217" s="11">
        <f>SUM(G216)</f>
        <v>0</v>
      </c>
      <c r="H217" s="11">
        <f>SUM(H216)</f>
        <v>0</v>
      </c>
    </row>
    <row r="218" spans="1:9">
      <c r="A218" s="3"/>
      <c r="B218" s="118" t="s">
        <v>39</v>
      </c>
      <c r="C218" s="41" t="s">
        <v>257</v>
      </c>
      <c r="D218" s="28" t="s">
        <v>7</v>
      </c>
      <c r="E218" s="29">
        <v>3</v>
      </c>
      <c r="F218" s="30">
        <v>465</v>
      </c>
      <c r="G218" s="30">
        <v>1395</v>
      </c>
      <c r="H218" s="36">
        <f>E218*F218</f>
        <v>1395</v>
      </c>
    </row>
    <row r="219" spans="1:9">
      <c r="A219" s="3"/>
      <c r="B219" s="119"/>
      <c r="C219" s="41" t="s">
        <v>258</v>
      </c>
      <c r="D219" s="28" t="s">
        <v>7</v>
      </c>
      <c r="E219" s="29">
        <v>3</v>
      </c>
      <c r="F219" s="30">
        <v>480</v>
      </c>
      <c r="G219" s="30">
        <v>1440</v>
      </c>
      <c r="H219" s="36">
        <f t="shared" ref="H219:H227" si="6">E219*F219</f>
        <v>1440</v>
      </c>
      <c r="I219" s="7"/>
    </row>
    <row r="220" spans="1:9">
      <c r="A220" s="3"/>
      <c r="B220" s="119"/>
      <c r="C220" s="45" t="s">
        <v>259</v>
      </c>
      <c r="D220" s="28" t="s">
        <v>7</v>
      </c>
      <c r="E220" s="29">
        <v>2</v>
      </c>
      <c r="F220" s="30">
        <v>585</v>
      </c>
      <c r="G220" s="30">
        <v>1170</v>
      </c>
      <c r="H220" s="36">
        <f t="shared" si="6"/>
        <v>1170</v>
      </c>
      <c r="I220" s="43"/>
    </row>
    <row r="221" spans="1:9">
      <c r="A221" s="3"/>
      <c r="B221" s="119"/>
      <c r="C221" s="45" t="s">
        <v>260</v>
      </c>
      <c r="D221" s="28" t="s">
        <v>7</v>
      </c>
      <c r="E221" s="29">
        <v>1</v>
      </c>
      <c r="F221" s="30">
        <v>1150</v>
      </c>
      <c r="G221" s="30">
        <v>1150</v>
      </c>
      <c r="H221" s="36">
        <f t="shared" si="6"/>
        <v>1150</v>
      </c>
      <c r="I221" s="7"/>
    </row>
    <row r="222" spans="1:9">
      <c r="A222" s="3"/>
      <c r="B222" s="119"/>
      <c r="C222" s="45" t="s">
        <v>261</v>
      </c>
      <c r="D222" s="28" t="s">
        <v>7</v>
      </c>
      <c r="E222" s="29">
        <v>3</v>
      </c>
      <c r="F222" s="30">
        <v>485</v>
      </c>
      <c r="G222" s="30">
        <v>1455</v>
      </c>
      <c r="H222" s="36">
        <f t="shared" si="6"/>
        <v>1455</v>
      </c>
    </row>
    <row r="223" spans="1:9">
      <c r="A223" s="3"/>
      <c r="B223" s="119"/>
      <c r="C223" s="45" t="s">
        <v>262</v>
      </c>
      <c r="D223" s="28" t="s">
        <v>7</v>
      </c>
      <c r="E223" s="29">
        <v>3</v>
      </c>
      <c r="F223" s="30">
        <v>355</v>
      </c>
      <c r="G223" s="30">
        <v>1065</v>
      </c>
      <c r="H223" s="36">
        <f t="shared" si="6"/>
        <v>1065</v>
      </c>
    </row>
    <row r="224" spans="1:9">
      <c r="A224" s="3"/>
      <c r="B224" s="119"/>
      <c r="C224" s="45" t="s">
        <v>263</v>
      </c>
      <c r="D224" s="28" t="s">
        <v>7</v>
      </c>
      <c r="E224" s="29">
        <v>10</v>
      </c>
      <c r="F224" s="30">
        <v>157</v>
      </c>
      <c r="G224" s="30">
        <v>1570</v>
      </c>
      <c r="H224" s="36">
        <f t="shared" si="6"/>
        <v>1570</v>
      </c>
    </row>
    <row r="225" spans="1:8">
      <c r="A225" s="3"/>
      <c r="B225" s="119"/>
      <c r="C225" s="41" t="s">
        <v>264</v>
      </c>
      <c r="D225" s="28" t="s">
        <v>7</v>
      </c>
      <c r="E225" s="29">
        <v>5</v>
      </c>
      <c r="F225" s="30">
        <v>90</v>
      </c>
      <c r="G225" s="30">
        <v>450</v>
      </c>
      <c r="H225" s="36">
        <f t="shared" si="6"/>
        <v>450</v>
      </c>
    </row>
    <row r="226" spans="1:8">
      <c r="A226" s="3"/>
      <c r="B226" s="120"/>
      <c r="C226" s="45" t="s">
        <v>265</v>
      </c>
      <c r="D226" s="28" t="s">
        <v>7</v>
      </c>
      <c r="E226" s="29">
        <v>1</v>
      </c>
      <c r="F226" s="30">
        <v>170</v>
      </c>
      <c r="G226" s="30">
        <v>170</v>
      </c>
      <c r="H226" s="36">
        <f t="shared" si="6"/>
        <v>170</v>
      </c>
    </row>
    <row r="227" spans="1:8" hidden="1">
      <c r="A227" s="3"/>
      <c r="B227" s="2"/>
      <c r="C227" s="45"/>
      <c r="D227" s="28" t="s">
        <v>7</v>
      </c>
      <c r="E227" s="29">
        <v>1</v>
      </c>
      <c r="F227" s="30"/>
      <c r="G227" s="30"/>
      <c r="H227" s="36">
        <f t="shared" si="6"/>
        <v>0</v>
      </c>
    </row>
    <row r="228" spans="1:8" hidden="1">
      <c r="A228" s="3"/>
      <c r="B228" s="2"/>
      <c r="C228" s="2"/>
      <c r="D228" s="2"/>
      <c r="E228" s="15"/>
      <c r="F228" s="14"/>
      <c r="G228" s="5"/>
      <c r="H228" s="37"/>
    </row>
    <row r="229" spans="1:8" hidden="1">
      <c r="A229" s="3"/>
      <c r="B229" s="2"/>
      <c r="C229" s="2"/>
      <c r="D229" s="2"/>
      <c r="E229" s="15"/>
      <c r="F229" s="14"/>
      <c r="G229" s="5"/>
      <c r="H229" s="37"/>
    </row>
    <row r="230" spans="1:8" hidden="1">
      <c r="A230" s="3"/>
      <c r="B230" s="2"/>
      <c r="C230" s="2"/>
      <c r="D230" s="2"/>
      <c r="E230" s="15"/>
      <c r="F230" s="14"/>
      <c r="G230" s="5"/>
      <c r="H230" s="37"/>
    </row>
    <row r="231" spans="1:8" hidden="1">
      <c r="A231" s="3"/>
      <c r="B231" s="2"/>
      <c r="C231" s="2"/>
      <c r="D231" s="2"/>
      <c r="E231" s="15"/>
      <c r="F231" s="14"/>
      <c r="G231" s="5"/>
      <c r="H231" s="37"/>
    </row>
    <row r="232" spans="1:8" hidden="1">
      <c r="A232" s="3"/>
      <c r="B232" s="2"/>
      <c r="C232" s="2"/>
      <c r="D232" s="2"/>
      <c r="E232" s="15"/>
      <c r="F232" s="14"/>
      <c r="G232" s="5"/>
      <c r="H232" s="37"/>
    </row>
    <row r="233" spans="1:8" hidden="1">
      <c r="A233" s="3"/>
      <c r="B233" s="2"/>
      <c r="C233" s="2"/>
      <c r="D233" s="2"/>
      <c r="E233" s="15"/>
      <c r="F233" s="14"/>
      <c r="G233" s="5"/>
      <c r="H233" s="37"/>
    </row>
    <row r="234" spans="1:8" hidden="1">
      <c r="A234" s="3"/>
      <c r="B234" s="2"/>
      <c r="C234" s="2"/>
      <c r="D234" s="2"/>
      <c r="E234" s="4"/>
      <c r="F234" s="5"/>
      <c r="G234" s="5"/>
      <c r="H234" s="37"/>
    </row>
    <row r="235" spans="1:8">
      <c r="A235" s="8"/>
      <c r="B235" s="9"/>
      <c r="C235" s="9" t="s">
        <v>8</v>
      </c>
      <c r="D235" s="9"/>
      <c r="E235" s="10"/>
      <c r="F235" s="11"/>
      <c r="G235" s="11">
        <f>SUM(G218:G234)</f>
        <v>9865</v>
      </c>
      <c r="H235" s="11">
        <f>SUM(H218:H234)</f>
        <v>9865</v>
      </c>
    </row>
    <row r="236" spans="1:8" s="17" customFormat="1" ht="30" hidden="1">
      <c r="A236" s="12">
        <v>13</v>
      </c>
      <c r="B236" s="13" t="s">
        <v>29</v>
      </c>
      <c r="C236" s="6" t="s">
        <v>173</v>
      </c>
      <c r="D236" s="2" t="s">
        <v>14</v>
      </c>
      <c r="E236" s="4">
        <v>0.8</v>
      </c>
      <c r="F236" s="5"/>
      <c r="G236" s="5"/>
      <c r="H236" s="36">
        <f>E236*F236</f>
        <v>0</v>
      </c>
    </row>
    <row r="237" spans="1:8" hidden="1">
      <c r="A237" s="12"/>
      <c r="B237" s="13"/>
      <c r="C237" s="2"/>
      <c r="D237" s="2"/>
      <c r="E237" s="4"/>
      <c r="F237" s="5"/>
      <c r="G237" s="5"/>
      <c r="H237" s="36">
        <f>E237*F237</f>
        <v>0</v>
      </c>
    </row>
    <row r="238" spans="1:8" hidden="1">
      <c r="A238" s="8"/>
      <c r="B238" s="9"/>
      <c r="C238" s="9" t="s">
        <v>8</v>
      </c>
      <c r="D238" s="9"/>
      <c r="E238" s="10"/>
      <c r="F238" s="11"/>
      <c r="G238" s="11">
        <f>SUM(G236:G237)</f>
        <v>0</v>
      </c>
      <c r="H238" s="11">
        <f>SUM(H236:H237)</f>
        <v>0</v>
      </c>
    </row>
    <row r="239" spans="1:8" ht="18" hidden="1" customHeight="1">
      <c r="A239" s="3">
        <v>14</v>
      </c>
      <c r="B239" s="2" t="s">
        <v>175</v>
      </c>
      <c r="C239" s="6" t="s">
        <v>182</v>
      </c>
      <c r="D239" s="2" t="s">
        <v>14</v>
      </c>
      <c r="E239" s="4">
        <v>4</v>
      </c>
      <c r="F239" s="5"/>
      <c r="G239" s="5"/>
      <c r="H239" s="36">
        <f>E239*F239</f>
        <v>0</v>
      </c>
    </row>
    <row r="240" spans="1:8" ht="48" hidden="1" customHeight="1">
      <c r="A240" s="3"/>
      <c r="B240" s="2"/>
      <c r="C240" s="6"/>
      <c r="D240" s="2" t="s">
        <v>7</v>
      </c>
      <c r="E240" s="4"/>
      <c r="F240" s="5"/>
      <c r="G240" s="5"/>
      <c r="H240" s="36">
        <f t="shared" ref="H240:H247" si="7">E240*F240</f>
        <v>0</v>
      </c>
    </row>
    <row r="241" spans="1:8" hidden="1">
      <c r="A241" s="3"/>
      <c r="B241" s="2"/>
      <c r="C241" s="16"/>
      <c r="D241" s="2"/>
      <c r="E241" s="4"/>
      <c r="F241" s="5"/>
      <c r="G241" s="5"/>
      <c r="H241" s="36">
        <f t="shared" si="7"/>
        <v>0</v>
      </c>
    </row>
    <row r="242" spans="1:8" hidden="1">
      <c r="A242" s="3"/>
      <c r="B242" s="2"/>
      <c r="C242" s="2"/>
      <c r="D242" s="2"/>
      <c r="E242" s="4"/>
      <c r="F242" s="5"/>
      <c r="G242" s="5"/>
      <c r="H242" s="36">
        <f t="shared" si="7"/>
        <v>0</v>
      </c>
    </row>
    <row r="243" spans="1:8" hidden="1">
      <c r="A243" s="3"/>
      <c r="B243" s="2"/>
      <c r="C243" s="2"/>
      <c r="D243" s="2"/>
      <c r="E243" s="4"/>
      <c r="F243" s="5"/>
      <c r="G243" s="5"/>
      <c r="H243" s="36">
        <f t="shared" si="7"/>
        <v>0</v>
      </c>
    </row>
    <row r="244" spans="1:8" hidden="1">
      <c r="A244" s="3"/>
      <c r="B244" s="2"/>
      <c r="C244" s="2"/>
      <c r="D244" s="2"/>
      <c r="E244" s="4"/>
      <c r="F244" s="5"/>
      <c r="G244" s="5"/>
      <c r="H244" s="36">
        <f t="shared" si="7"/>
        <v>0</v>
      </c>
    </row>
    <row r="245" spans="1:8" hidden="1">
      <c r="A245" s="3"/>
      <c r="B245" s="2"/>
      <c r="C245" s="2"/>
      <c r="D245" s="2"/>
      <c r="E245" s="15"/>
      <c r="F245" s="14"/>
      <c r="G245" s="5"/>
      <c r="H245" s="36">
        <f t="shared" si="7"/>
        <v>0</v>
      </c>
    </row>
    <row r="246" spans="1:8" ht="15.75" hidden="1">
      <c r="A246" s="3"/>
      <c r="B246" s="2"/>
      <c r="C246" s="25"/>
      <c r="D246" s="2"/>
      <c r="E246" s="15"/>
      <c r="F246" s="14"/>
      <c r="G246" s="5"/>
      <c r="H246" s="36">
        <f t="shared" si="7"/>
        <v>0</v>
      </c>
    </row>
    <row r="247" spans="1:8" hidden="1">
      <c r="A247" s="3"/>
      <c r="B247" s="2"/>
      <c r="C247" s="2"/>
      <c r="D247" s="2"/>
      <c r="E247" s="15"/>
      <c r="F247" s="5"/>
      <c r="G247" s="5"/>
      <c r="H247" s="36">
        <f t="shared" si="7"/>
        <v>0</v>
      </c>
    </row>
    <row r="248" spans="1:8" hidden="1">
      <c r="A248" s="3"/>
      <c r="B248" s="2"/>
      <c r="C248" s="2"/>
      <c r="D248" s="2"/>
      <c r="E248" s="4"/>
      <c r="F248" s="5"/>
      <c r="G248" s="5"/>
      <c r="H248" s="37"/>
    </row>
    <row r="249" spans="1:8" hidden="1">
      <c r="A249" s="3"/>
      <c r="B249" s="2"/>
      <c r="C249" s="2"/>
      <c r="D249" s="2"/>
      <c r="E249" s="4"/>
      <c r="F249" s="5"/>
      <c r="G249" s="5"/>
      <c r="H249" s="37"/>
    </row>
    <row r="250" spans="1:8" hidden="1">
      <c r="A250" s="3"/>
      <c r="B250" s="2"/>
      <c r="C250" s="2"/>
      <c r="D250" s="2"/>
      <c r="E250" s="4"/>
      <c r="F250" s="5"/>
      <c r="G250" s="5"/>
      <c r="H250" s="37"/>
    </row>
    <row r="251" spans="1:8" hidden="1">
      <c r="A251" s="8"/>
      <c r="B251" s="9"/>
      <c r="C251" s="9" t="s">
        <v>8</v>
      </c>
      <c r="D251" s="9"/>
      <c r="E251" s="10"/>
      <c r="F251" s="11"/>
      <c r="G251" s="11">
        <f>SUM(G239:G250)</f>
        <v>0</v>
      </c>
      <c r="H251" s="11">
        <f>SUM(H239:H250)</f>
        <v>0</v>
      </c>
    </row>
    <row r="252" spans="1:8" hidden="1">
      <c r="A252" s="12">
        <v>15</v>
      </c>
      <c r="B252" s="13" t="s">
        <v>30</v>
      </c>
      <c r="C252" s="2"/>
      <c r="D252" s="2" t="s">
        <v>7</v>
      </c>
      <c r="E252" s="4"/>
      <c r="F252" s="5"/>
      <c r="G252" s="5"/>
      <c r="H252" s="36">
        <f>E252*F252</f>
        <v>0</v>
      </c>
    </row>
    <row r="253" spans="1:8" hidden="1">
      <c r="A253" s="12"/>
      <c r="B253" s="13"/>
      <c r="C253" s="2"/>
      <c r="D253" s="2"/>
      <c r="E253" s="4"/>
      <c r="F253" s="5"/>
      <c r="G253" s="14"/>
      <c r="H253" s="39"/>
    </row>
    <row r="254" spans="1:8" hidden="1">
      <c r="A254" s="12"/>
      <c r="B254" s="13"/>
      <c r="C254" s="2"/>
      <c r="D254" s="2"/>
      <c r="E254" s="15"/>
      <c r="F254" s="14"/>
      <c r="G254" s="14"/>
      <c r="H254" s="39"/>
    </row>
    <row r="255" spans="1:8" hidden="1">
      <c r="A255" s="12"/>
      <c r="B255" s="13"/>
      <c r="C255" s="2"/>
      <c r="D255" s="2"/>
      <c r="E255" s="15"/>
      <c r="F255" s="14"/>
      <c r="G255" s="14"/>
      <c r="H255" s="39"/>
    </row>
    <row r="256" spans="1:8" hidden="1">
      <c r="A256" s="12"/>
      <c r="B256" s="13"/>
      <c r="C256" s="2"/>
      <c r="D256" s="2"/>
      <c r="E256" s="15"/>
      <c r="F256" s="14"/>
      <c r="G256" s="14"/>
      <c r="H256" s="39"/>
    </row>
    <row r="257" spans="1:8" hidden="1">
      <c r="A257" s="12"/>
      <c r="B257" s="13"/>
      <c r="C257" s="2"/>
      <c r="D257" s="2"/>
      <c r="E257" s="15"/>
      <c r="F257" s="14"/>
      <c r="G257" s="14"/>
      <c r="H257" s="39"/>
    </row>
    <row r="258" spans="1:8" hidden="1">
      <c r="A258" s="12"/>
      <c r="B258" s="13"/>
      <c r="C258" s="2"/>
      <c r="D258" s="2"/>
      <c r="E258" s="15"/>
      <c r="F258" s="14"/>
      <c r="G258" s="14"/>
      <c r="H258" s="39"/>
    </row>
    <row r="259" spans="1:8" hidden="1">
      <c r="A259" s="12"/>
      <c r="B259" s="13"/>
      <c r="C259" s="2"/>
      <c r="D259" s="2"/>
      <c r="E259" s="15"/>
      <c r="F259" s="14"/>
      <c r="G259" s="14"/>
      <c r="H259" s="39"/>
    </row>
    <row r="260" spans="1:8" hidden="1">
      <c r="A260" s="12"/>
      <c r="B260" s="13"/>
      <c r="C260" s="2"/>
      <c r="D260" s="2"/>
      <c r="E260" s="15"/>
      <c r="F260" s="14"/>
      <c r="G260" s="14"/>
      <c r="H260" s="39"/>
    </row>
    <row r="261" spans="1:8" hidden="1">
      <c r="A261" s="12"/>
      <c r="B261" s="13"/>
      <c r="C261" s="2"/>
      <c r="D261" s="2"/>
      <c r="E261" s="15"/>
      <c r="F261" s="14"/>
      <c r="G261" s="14"/>
      <c r="H261" s="39"/>
    </row>
    <row r="262" spans="1:8" hidden="1">
      <c r="A262" s="12"/>
      <c r="B262" s="13"/>
      <c r="C262" s="2"/>
      <c r="D262" s="2"/>
      <c r="E262" s="15"/>
      <c r="F262" s="14"/>
      <c r="G262" s="14"/>
      <c r="H262" s="39"/>
    </row>
    <row r="263" spans="1:8" hidden="1">
      <c r="A263" s="12"/>
      <c r="B263" s="13"/>
      <c r="C263" s="2"/>
      <c r="D263" s="2"/>
      <c r="E263" s="15"/>
      <c r="F263" s="14"/>
      <c r="G263" s="14"/>
      <c r="H263" s="39"/>
    </row>
    <row r="264" spans="1:8" hidden="1">
      <c r="A264" s="12"/>
      <c r="B264" s="13"/>
      <c r="C264" s="2"/>
      <c r="D264" s="2"/>
      <c r="E264" s="15"/>
      <c r="F264" s="14"/>
      <c r="G264" s="14"/>
      <c r="H264" s="39"/>
    </row>
    <row r="265" spans="1:8" hidden="1">
      <c r="A265" s="12"/>
      <c r="B265" s="13"/>
      <c r="C265" s="2"/>
      <c r="D265" s="2"/>
      <c r="E265" s="15"/>
      <c r="F265" s="14"/>
      <c r="G265" s="14"/>
      <c r="H265" s="39"/>
    </row>
    <row r="266" spans="1:8" hidden="1">
      <c r="A266" s="12"/>
      <c r="B266" s="13"/>
      <c r="C266" s="2"/>
      <c r="D266" s="2"/>
      <c r="E266" s="4"/>
      <c r="F266" s="5"/>
      <c r="G266" s="5"/>
      <c r="H266" s="39"/>
    </row>
    <row r="267" spans="1:8" hidden="1">
      <c r="A267" s="8"/>
      <c r="B267" s="9"/>
      <c r="C267" s="9" t="s">
        <v>8</v>
      </c>
      <c r="D267" s="9"/>
      <c r="E267" s="10"/>
      <c r="F267" s="11"/>
      <c r="G267" s="11">
        <f>SUM(G252:G266)</f>
        <v>0</v>
      </c>
      <c r="H267" s="40"/>
    </row>
    <row r="268" spans="1:8" hidden="1">
      <c r="A268" s="3">
        <v>16</v>
      </c>
      <c r="B268" s="2" t="s">
        <v>31</v>
      </c>
      <c r="C268" s="2"/>
      <c r="D268" s="2" t="s">
        <v>7</v>
      </c>
      <c r="E268" s="4"/>
      <c r="F268" s="5"/>
      <c r="G268" s="5"/>
      <c r="H268" s="36">
        <f>E268*F268</f>
        <v>0</v>
      </c>
    </row>
    <row r="269" spans="1:8" hidden="1">
      <c r="A269" s="3"/>
      <c r="B269" s="2"/>
      <c r="C269" s="6"/>
      <c r="D269" s="2" t="s">
        <v>7</v>
      </c>
      <c r="E269" s="4"/>
      <c r="F269" s="5"/>
      <c r="G269" s="5"/>
      <c r="H269" s="36">
        <f>E269*F269</f>
        <v>0</v>
      </c>
    </row>
    <row r="270" spans="1:8" hidden="1">
      <c r="A270" s="3"/>
      <c r="B270" s="2"/>
      <c r="C270" s="2"/>
      <c r="D270" s="2"/>
      <c r="E270" s="4"/>
      <c r="F270" s="5"/>
      <c r="G270" s="5"/>
      <c r="H270" s="37"/>
    </row>
    <row r="271" spans="1:8" hidden="1">
      <c r="A271" s="3"/>
      <c r="B271" s="2"/>
      <c r="C271" s="2"/>
      <c r="D271" s="2"/>
      <c r="E271" s="4"/>
      <c r="F271" s="5"/>
      <c r="G271" s="5"/>
      <c r="H271" s="37"/>
    </row>
    <row r="272" spans="1:8" hidden="1">
      <c r="A272" s="3"/>
      <c r="B272" s="2"/>
      <c r="C272" s="2"/>
      <c r="D272" s="2"/>
      <c r="E272" s="4"/>
      <c r="F272" s="5"/>
      <c r="G272" s="5"/>
      <c r="H272" s="37"/>
    </row>
    <row r="273" spans="1:8" hidden="1">
      <c r="A273" s="3"/>
      <c r="B273" s="2"/>
      <c r="C273" s="2"/>
      <c r="D273" s="2"/>
      <c r="E273" s="4"/>
      <c r="F273" s="5"/>
      <c r="G273" s="5"/>
      <c r="H273" s="37"/>
    </row>
    <row r="274" spans="1:8" hidden="1">
      <c r="A274" s="3"/>
      <c r="B274" s="2"/>
      <c r="C274" s="2"/>
      <c r="D274" s="2"/>
      <c r="E274" s="4"/>
      <c r="F274" s="5"/>
      <c r="G274" s="5"/>
      <c r="H274" s="37"/>
    </row>
    <row r="275" spans="1:8" hidden="1">
      <c r="A275" s="3"/>
      <c r="B275" s="2"/>
      <c r="C275" s="2"/>
      <c r="D275" s="2"/>
      <c r="E275" s="4"/>
      <c r="F275" s="5"/>
      <c r="G275" s="5"/>
      <c r="H275" s="37"/>
    </row>
    <row r="276" spans="1:8" hidden="1">
      <c r="A276" s="3"/>
      <c r="B276" s="2"/>
      <c r="C276" s="2"/>
      <c r="D276" s="2"/>
      <c r="E276" s="4"/>
      <c r="F276" s="5"/>
      <c r="G276" s="5"/>
      <c r="H276" s="37"/>
    </row>
    <row r="277" spans="1:8" hidden="1">
      <c r="A277" s="3"/>
      <c r="B277" s="2"/>
      <c r="C277" s="2"/>
      <c r="D277" s="2"/>
      <c r="E277" s="4"/>
      <c r="F277" s="5"/>
      <c r="G277" s="5"/>
      <c r="H277" s="37"/>
    </row>
    <row r="278" spans="1:8" hidden="1">
      <c r="A278" s="3"/>
      <c r="B278" s="2"/>
      <c r="C278" s="2"/>
      <c r="D278" s="2"/>
      <c r="E278" s="4"/>
      <c r="F278" s="5"/>
      <c r="G278" s="5"/>
      <c r="H278" s="37"/>
    </row>
    <row r="279" spans="1:8" hidden="1">
      <c r="A279" s="3"/>
      <c r="B279" s="2"/>
      <c r="C279" s="2"/>
      <c r="D279" s="2"/>
      <c r="E279" s="4"/>
      <c r="F279" s="5"/>
      <c r="G279" s="5"/>
      <c r="H279" s="37"/>
    </row>
    <row r="280" spans="1:8" hidden="1">
      <c r="A280" s="3"/>
      <c r="B280" s="2"/>
      <c r="C280" s="2"/>
      <c r="D280" s="2"/>
      <c r="E280" s="4"/>
      <c r="F280" s="5"/>
      <c r="G280" s="5"/>
      <c r="H280" s="37"/>
    </row>
    <row r="281" spans="1:8" hidden="1">
      <c r="A281" s="3"/>
      <c r="B281" s="2"/>
      <c r="C281" s="2"/>
      <c r="D281" s="2"/>
      <c r="E281" s="4"/>
      <c r="F281" s="5"/>
      <c r="G281" s="5"/>
      <c r="H281" s="37"/>
    </row>
    <row r="282" spans="1:8" hidden="1">
      <c r="A282" s="3"/>
      <c r="B282" s="2"/>
      <c r="C282" s="2"/>
      <c r="D282" s="2"/>
      <c r="E282" s="4"/>
      <c r="F282" s="5"/>
      <c r="G282" s="5"/>
      <c r="H282" s="37"/>
    </row>
    <row r="283" spans="1:8" hidden="1">
      <c r="A283" s="3"/>
      <c r="B283" s="2"/>
      <c r="C283" s="2"/>
      <c r="D283" s="2"/>
      <c r="E283" s="4"/>
      <c r="F283" s="5"/>
      <c r="G283" s="5"/>
      <c r="H283" s="37"/>
    </row>
    <row r="284" spans="1:8" hidden="1">
      <c r="A284" s="8"/>
      <c r="B284" s="9"/>
      <c r="C284" s="9" t="s">
        <v>8</v>
      </c>
      <c r="D284" s="9"/>
      <c r="E284" s="10"/>
      <c r="F284" s="11"/>
      <c r="G284" s="11">
        <f>SUM(G268:G283)</f>
        <v>0</v>
      </c>
      <c r="H284" s="40"/>
    </row>
    <row r="285" spans="1:8">
      <c r="A285" s="12">
        <v>17</v>
      </c>
      <c r="B285" s="112" t="s">
        <v>32</v>
      </c>
      <c r="C285" s="2" t="s">
        <v>214</v>
      </c>
      <c r="D285" s="2" t="s">
        <v>7</v>
      </c>
      <c r="E285" s="4">
        <v>1</v>
      </c>
      <c r="F285" s="5">
        <v>1560</v>
      </c>
      <c r="G285" s="5">
        <v>1560</v>
      </c>
      <c r="H285" s="36">
        <f>E285*F285</f>
        <v>1560</v>
      </c>
    </row>
    <row r="286" spans="1:8">
      <c r="A286" s="12"/>
      <c r="B286" s="114"/>
      <c r="C286" s="2" t="s">
        <v>215</v>
      </c>
      <c r="D286" s="2" t="s">
        <v>7</v>
      </c>
      <c r="E286" s="4">
        <v>4</v>
      </c>
      <c r="F286" s="5">
        <v>435</v>
      </c>
      <c r="G286" s="5">
        <v>1740</v>
      </c>
      <c r="H286" s="36">
        <f t="shared" ref="H286:H289" si="8">E286*F286</f>
        <v>1740</v>
      </c>
    </row>
    <row r="287" spans="1:8">
      <c r="A287" s="12"/>
      <c r="B287" s="114"/>
      <c r="C287" s="6" t="s">
        <v>216</v>
      </c>
      <c r="D287" s="2" t="s">
        <v>7</v>
      </c>
      <c r="E287" s="4">
        <v>1</v>
      </c>
      <c r="F287" s="5">
        <v>16200</v>
      </c>
      <c r="G287" s="5">
        <v>16200</v>
      </c>
      <c r="H287" s="36">
        <f t="shared" si="8"/>
        <v>16200</v>
      </c>
    </row>
    <row r="288" spans="1:8">
      <c r="A288" s="12"/>
      <c r="B288" s="114"/>
      <c r="C288" s="6" t="s">
        <v>217</v>
      </c>
      <c r="D288" s="2" t="s">
        <v>7</v>
      </c>
      <c r="E288" s="4">
        <v>1</v>
      </c>
      <c r="F288" s="5">
        <v>500</v>
      </c>
      <c r="G288" s="5">
        <v>500</v>
      </c>
      <c r="H288" s="36">
        <f t="shared" si="8"/>
        <v>500</v>
      </c>
    </row>
    <row r="289" spans="1:9">
      <c r="A289" s="12"/>
      <c r="B289" s="114"/>
      <c r="C289" s="6" t="s">
        <v>218</v>
      </c>
      <c r="D289" s="2" t="s">
        <v>7</v>
      </c>
      <c r="E289" s="4">
        <v>1</v>
      </c>
      <c r="F289" s="5">
        <v>1070</v>
      </c>
      <c r="G289" s="5">
        <v>1070</v>
      </c>
      <c r="H289" s="36">
        <f t="shared" si="8"/>
        <v>1070</v>
      </c>
    </row>
    <row r="290" spans="1:9">
      <c r="A290" s="12"/>
      <c r="B290" s="114"/>
      <c r="C290" s="2" t="s">
        <v>219</v>
      </c>
      <c r="D290" s="2" t="s">
        <v>7</v>
      </c>
      <c r="E290" s="4">
        <v>1</v>
      </c>
      <c r="F290" s="5">
        <v>3400</v>
      </c>
      <c r="G290" s="5">
        <v>3400</v>
      </c>
      <c r="H290" s="36">
        <f t="shared" ref="H290:H292" si="9">E290*F290</f>
        <v>3400</v>
      </c>
    </row>
    <row r="291" spans="1:9">
      <c r="A291" s="12"/>
      <c r="B291" s="113"/>
      <c r="C291" s="2" t="s">
        <v>220</v>
      </c>
      <c r="D291" s="2" t="s">
        <v>7</v>
      </c>
      <c r="E291" s="4">
        <v>1</v>
      </c>
      <c r="F291" s="5">
        <v>4050</v>
      </c>
      <c r="G291" s="5">
        <v>4050</v>
      </c>
      <c r="H291" s="36">
        <f t="shared" si="9"/>
        <v>4050</v>
      </c>
    </row>
    <row r="292" spans="1:9" hidden="1">
      <c r="A292" s="12"/>
      <c r="B292" s="13"/>
      <c r="C292" s="2" t="s">
        <v>207</v>
      </c>
      <c r="D292" s="2" t="s">
        <v>7</v>
      </c>
      <c r="E292" s="4"/>
      <c r="F292" s="5"/>
      <c r="G292" s="5"/>
      <c r="H292" s="36">
        <f t="shared" si="9"/>
        <v>0</v>
      </c>
    </row>
    <row r="293" spans="1:9" hidden="1">
      <c r="A293" s="12"/>
      <c r="B293" s="13"/>
      <c r="C293" s="2" t="s">
        <v>42</v>
      </c>
      <c r="D293" s="2" t="s">
        <v>14</v>
      </c>
      <c r="E293" s="4"/>
      <c r="F293" s="5"/>
      <c r="G293" s="5"/>
      <c r="H293" s="36">
        <f>E293*F293</f>
        <v>0</v>
      </c>
    </row>
    <row r="294" spans="1:9">
      <c r="A294" s="8"/>
      <c r="B294" s="9"/>
      <c r="C294" s="9" t="s">
        <v>8</v>
      </c>
      <c r="D294" s="9"/>
      <c r="E294" s="10"/>
      <c r="F294" s="11"/>
      <c r="G294" s="11">
        <f>SUM(G285:G293)</f>
        <v>28520</v>
      </c>
      <c r="H294" s="11">
        <f>SUM(H285:H293)</f>
        <v>28520</v>
      </c>
    </row>
    <row r="295" spans="1:9" s="17" customFormat="1">
      <c r="A295" s="12"/>
      <c r="B295" s="13" t="s">
        <v>19</v>
      </c>
      <c r="C295" s="2" t="s">
        <v>204</v>
      </c>
      <c r="D295" s="2" t="s">
        <v>14</v>
      </c>
      <c r="E295" s="4">
        <v>1</v>
      </c>
      <c r="F295" s="5">
        <v>176.7</v>
      </c>
      <c r="G295" s="5">
        <v>176.7</v>
      </c>
      <c r="H295" s="36">
        <f t="shared" ref="H295" si="10">E295*F295</f>
        <v>176.7</v>
      </c>
    </row>
    <row r="296" spans="1:9">
      <c r="A296" s="8"/>
      <c r="B296" s="9"/>
      <c r="C296" s="9" t="s">
        <v>8</v>
      </c>
      <c r="D296" s="9"/>
      <c r="E296" s="10"/>
      <c r="F296" s="11"/>
      <c r="G296" s="11">
        <f>SUM(G295)</f>
        <v>176.7</v>
      </c>
      <c r="H296" s="11">
        <f>SUM(H295)</f>
        <v>176.7</v>
      </c>
    </row>
    <row r="297" spans="1:9" hidden="1">
      <c r="A297" s="12"/>
      <c r="B297" s="13"/>
      <c r="C297" s="2"/>
      <c r="D297" s="2"/>
      <c r="E297" s="4"/>
      <c r="F297" s="5"/>
      <c r="G297" s="5"/>
      <c r="H297" s="39"/>
    </row>
    <row r="298" spans="1:9" hidden="1">
      <c r="A298" s="8"/>
      <c r="B298" s="9"/>
      <c r="C298" s="9" t="s">
        <v>8</v>
      </c>
      <c r="D298" s="9"/>
      <c r="E298" s="10"/>
      <c r="F298" s="11"/>
      <c r="G298" s="11">
        <f>SUM(G297)</f>
        <v>0</v>
      </c>
      <c r="H298" s="40"/>
      <c r="I298" s="7"/>
    </row>
    <row r="299" spans="1:9">
      <c r="A299" s="110" t="s">
        <v>181</v>
      </c>
      <c r="B299" s="111"/>
      <c r="C299" s="18"/>
      <c r="D299" s="18"/>
      <c r="E299" s="20"/>
      <c r="F299" s="21"/>
      <c r="G299" s="21">
        <f>G298+G296+G294+G284+G267+G251+G238+G235+G215+G202+G180+G152+G137+G98+G96+G63+G57+G42+G26+G13+G217+G100</f>
        <v>575075.41999999993</v>
      </c>
      <c r="H299" s="21">
        <f>H298+H296+H294+H284+H267+H251+H238+H235+H215+H202+H180+H152+H137+H98+H96+H63+H57+H42+H26+H13+H217+H100</f>
        <v>575075.42079999996</v>
      </c>
      <c r="I299" s="7"/>
    </row>
  </sheetData>
  <mergeCells count="6">
    <mergeCell ref="A1:H1"/>
    <mergeCell ref="A299:B299"/>
    <mergeCell ref="B101:B118"/>
    <mergeCell ref="B153:B179"/>
    <mergeCell ref="B218:B226"/>
    <mergeCell ref="B285:B291"/>
  </mergeCells>
  <pageMargins left="0.33" right="0.21" top="0.27" bottom="0.24" header="0.31496062992125984" footer="0.31496062992125984"/>
  <pageSetup paperSize="9" scale="64" orientation="landscape" r:id="rId1"/>
  <rowBreaks count="1" manualBreakCount="1">
    <brk id="180" max="11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Квітень 1021</vt:lpstr>
      <vt:lpstr>Травень 1021</vt:lpstr>
      <vt:lpstr>Червень 1021</vt:lpstr>
      <vt:lpstr>'Червень 1021'!_GoBack</vt:lpstr>
      <vt:lpstr>'Квітень 1021'!Область_печати</vt:lpstr>
      <vt:lpstr>'Червень 1021'!Область_печати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2025-07-01T11:49:27Z</dcterms:modified>
</cp:coreProperties>
</file>