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ФЛЕШКА\таблиця Веселов\2022\"/>
    </mc:Choice>
  </mc:AlternateContent>
  <bookViews>
    <workbookView xWindow="0" yWindow="0" windowWidth="15360" windowHeight="7875"/>
  </bookViews>
  <sheets>
    <sheet name="листопад2022" sheetId="28" r:id="rId1"/>
  </sheets>
  <definedNames>
    <definedName name="_xlnm.Print_Area" localSheetId="0">листопад2022!$A$1:$J$196</definedName>
  </definedNames>
  <calcPr calcId="162913"/>
</workbook>
</file>

<file path=xl/calcChain.xml><?xml version="1.0" encoding="utf-8"?>
<calcChain xmlns="http://schemas.openxmlformats.org/spreadsheetml/2006/main">
  <c r="K187" i="28" l="1"/>
  <c r="K179" i="28"/>
  <c r="K160" i="28"/>
  <c r="K79" i="28"/>
  <c r="K70" i="28"/>
</calcChain>
</file>

<file path=xl/sharedStrings.xml><?xml version="1.0" encoding="utf-8"?>
<sst xmlns="http://schemas.openxmlformats.org/spreadsheetml/2006/main" count="923" uniqueCount="352">
  <si>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</si>
  <si>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</si>
  <si>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</si>
  <si>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</si>
  <si>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</si>
  <si>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</si>
  <si>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</si>
  <si>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</si>
  <si>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</si>
  <si>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</si>
  <si>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31</t>
  </si>
  <si>
    <t>КЗШ 43</t>
  </si>
  <si>
    <t>КЗШ 70</t>
  </si>
  <si>
    <t>КЗШ 120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</si>
  <si>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</si>
  <si>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</si>
  <si>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</si>
  <si>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</si>
  <si>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</si>
  <si>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</si>
  <si>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</si>
  <si>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</si>
  <si>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</si>
  <si>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</si>
  <si>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</si>
  <si>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</si>
  <si>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</si>
  <si>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</si>
  <si>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</si>
  <si>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</si>
  <si>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</si>
  <si>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</si>
  <si>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</si>
  <si>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</si>
  <si>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</si>
  <si>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</si>
  <si>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</si>
  <si>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</si>
  <si>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</si>
  <si>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</si>
  <si>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</si>
  <si>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</si>
  <si>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</si>
  <si>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</si>
  <si>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</si>
  <si>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</si>
  <si>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</si>
  <si>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</si>
  <si>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</si>
  <si>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</si>
  <si>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</si>
  <si>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</si>
  <si>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</si>
  <si>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</si>
  <si>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</si>
  <si>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</si>
  <si>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</si>
  <si>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</si>
  <si>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</si>
  <si>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</si>
  <si>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</si>
  <si>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</si>
  <si>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</si>
  <si>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</si>
  <si>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</si>
  <si>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</si>
  <si>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</si>
  <si>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</si>
  <si>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</si>
  <si>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</si>
  <si>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</si>
  <si>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</si>
  <si>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</si>
  <si>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</si>
  <si>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</si>
  <si>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</si>
  <si>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</si>
  <si>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</si>
  <si>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</si>
  <si>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</si>
  <si>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</si>
  <si>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</si>
  <si>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</si>
  <si>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</si>
  <si>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</si>
  <si>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</si>
  <si>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</si>
  <si>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</si>
  <si>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</si>
  <si>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</si>
  <si>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</si>
  <si>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</si>
  <si>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</si>
  <si>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</si>
  <si>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</si>
  <si>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</si>
  <si>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</si>
  <si>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</si>
  <si>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</si>
  <si>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</si>
  <si>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</si>
  <si>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</si>
  <si>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</si>
  <si>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</si>
  <si>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</si>
  <si>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</si>
  <si>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</si>
  <si>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</si>
  <si>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</si>
  <si>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</si>
  <si>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</si>
  <si>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</si>
  <si>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</si>
  <si>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</si>
  <si>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</si>
  <si>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</si>
  <si>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</si>
  <si>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</si>
  <si>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</si>
  <si>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</si>
  <si>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</si>
  <si>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</si>
  <si>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</si>
  <si>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</si>
  <si>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</si>
  <si>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</si>
  <si>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</si>
  <si>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</si>
  <si>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</si>
  <si>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</si>
  <si>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</si>
  <si>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</si>
  <si>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</si>
  <si>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</si>
  <si>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</si>
  <si>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</si>
  <si>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</si>
  <si>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</si>
  <si>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</si>
  <si>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</si>
  <si>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</si>
  <si>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</si>
  <si>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</si>
  <si>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</si>
  <si>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</si>
  <si>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</si>
  <si>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</si>
  <si>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</si>
  <si>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</si>
  <si>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</si>
  <si>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</si>
  <si>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</si>
  <si>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</si>
  <si>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</si>
  <si>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</si>
  <si>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</si>
  <si>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</si>
  <si>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</si>
  <si>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</si>
  <si>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</si>
  <si>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</si>
  <si>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</si>
  <si>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</si>
  <si>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</si>
  <si>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</si>
  <si>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</si>
  <si>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</si>
  <si>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</si>
  <si>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</si>
  <si>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</si>
  <si>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</si>
  <si>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</si>
  <si>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</si>
  <si>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</si>
  <si>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>CROSS №201802006182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</si>
  <si>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</si>
  <si>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</si>
  <si>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</si>
  <si>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КВБ-10 №02187                ЛЛ-40х №2192</t>
  </si>
  <si>
    <t>NIK 2301 АК1 №0220301</t>
  </si>
  <si>
    <t>ВСКМ №6874</t>
  </si>
  <si>
    <t>НІК2301 АПЗ№0769112
НІК2301 АП1№0759857</t>
  </si>
  <si>
    <t>КВБ-10№1265</t>
  </si>
  <si>
    <t xml:space="preserve">НІК2303 АПР1№155762                               НІК2303 АП1№ 155908     </t>
  </si>
  <si>
    <t>PREMEX №7529862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</si>
  <si>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</si>
  <si>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</si>
  <si>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</si>
  <si>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</si>
  <si>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</si>
  <si>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</si>
  <si>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</si>
  <si>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</si>
  <si>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</si>
  <si>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PREMEX №7512548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</si>
  <si>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</si>
  <si>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</si>
  <si>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</si>
  <si>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Pretek0,25 мм 7327483</t>
  </si>
  <si>
    <t>ТЭРМ-02№1977</t>
  </si>
  <si>
    <t>SKM-3 №011969
ТЕРМ-02 №2237</t>
  </si>
  <si>
    <t>ЛК-15х №928544                       SENSUS №08-02873276</t>
  </si>
  <si>
    <t>GROSS № 20090408451</t>
  </si>
  <si>
    <t>27</t>
  </si>
  <si>
    <t>ДНЗ №89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</si>
  <si>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</si>
  <si>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</si>
  <si>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</si>
  <si>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</si>
  <si>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</si>
  <si>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</si>
  <si>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</si>
  <si>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</si>
  <si>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</si>
  <si>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</si>
  <si>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</si>
  <si>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</si>
  <si>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</si>
  <si>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</si>
  <si>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</si>
  <si>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</si>
  <si>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</si>
  <si>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</si>
  <si>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</si>
  <si>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</si>
  <si>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</si>
  <si>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</si>
  <si>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</si>
  <si>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</si>
  <si>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ЕМТ 134.00.1№232595</t>
  </si>
  <si>
    <t>ЛК-15Х№0464626</t>
  </si>
  <si>
    <t xml:space="preserve">ЕМТ 133.10.6№337115
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</si>
  <si>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</si>
  <si>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</si>
  <si>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</si>
  <si>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</si>
  <si>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</si>
  <si>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</si>
  <si>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</si>
  <si>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 xml:space="preserve">АТ "ДТЕК Дніпровські електромережі"              </t>
  </si>
  <si>
    <t>156</t>
  </si>
  <si>
    <t>128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</si>
  <si>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</si>
  <si>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</si>
  <si>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</si>
  <si>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</si>
  <si>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242</t>
  </si>
  <si>
    <t>173</t>
  </si>
  <si>
    <t>15,69</t>
  </si>
  <si>
    <t>0</t>
  </si>
  <si>
    <t>КВБ -10 №01017</t>
  </si>
  <si>
    <t>MDC smart+  №04006793
SDC smat+ №05008201</t>
  </si>
  <si>
    <t>Powogar №40052932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</si>
  <si>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</si>
  <si>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</si>
  <si>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</si>
  <si>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</si>
  <si>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</si>
  <si>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</si>
  <si>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</si>
  <si>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</si>
  <si>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</si>
  <si>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</si>
  <si>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МTK-UA40-30016(R80)T50   №3201802006112</t>
  </si>
  <si>
    <t>ACTAVIS№03/410922</t>
  </si>
  <si>
    <t>МТК-UA 40/300 16
(R80) T50 №201802006190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</si>
  <si>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</si>
  <si>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</si>
  <si>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</si>
  <si>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</si>
  <si>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</si>
  <si>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</si>
  <si>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373</t>
  </si>
  <si>
    <t>637</t>
  </si>
  <si>
    <t>Електроенергія</t>
  </si>
  <si>
    <t>88</t>
  </si>
  <si>
    <t>1240</t>
  </si>
  <si>
    <t>1641</t>
  </si>
  <si>
    <t>1220</t>
  </si>
  <si>
    <t>872</t>
  </si>
  <si>
    <t>787</t>
  </si>
  <si>
    <t>420</t>
  </si>
  <si>
    <t>2441</t>
  </si>
  <si>
    <t>955</t>
  </si>
  <si>
    <t>1207</t>
  </si>
  <si>
    <t>3410</t>
  </si>
  <si>
    <t>647</t>
  </si>
  <si>
    <t>407</t>
  </si>
  <si>
    <t>544</t>
  </si>
  <si>
    <t>1293</t>
  </si>
  <si>
    <t>570</t>
  </si>
  <si>
    <t>3814</t>
  </si>
  <si>
    <t>4543</t>
  </si>
  <si>
    <t>6206</t>
  </si>
  <si>
    <t xml:space="preserve">ВСКМ10/32 №1126
</t>
  </si>
  <si>
    <t>MTK -UA №202106023114</t>
  </si>
  <si>
    <t>SDC №05008220</t>
  </si>
  <si>
    <t>SDC №05008215</t>
  </si>
  <si>
    <t>PREMEX №7513625-97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</si>
  <si>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</si>
  <si>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</si>
  <si>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</si>
  <si>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</si>
  <si>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</si>
  <si>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18,18</t>
  </si>
  <si>
    <t>30,41</t>
  </si>
  <si>
    <t>11,39</t>
  </si>
  <si>
    <t>7,86</t>
  </si>
  <si>
    <t>7,52</t>
  </si>
  <si>
    <t>31,51</t>
  </si>
  <si>
    <t>19,5</t>
  </si>
  <si>
    <t>9,8</t>
  </si>
  <si>
    <t>22,94</t>
  </si>
  <si>
    <t>17,02</t>
  </si>
  <si>
    <t>9,61</t>
  </si>
  <si>
    <t>9,68</t>
  </si>
  <si>
    <t>3,15</t>
  </si>
  <si>
    <t>15,57</t>
  </si>
  <si>
    <t>25,39</t>
  </si>
  <si>
    <t>8,59</t>
  </si>
  <si>
    <t>15,98</t>
  </si>
  <si>
    <t>13,34</t>
  </si>
  <si>
    <t>17,57</t>
  </si>
  <si>
    <t>15,44</t>
  </si>
  <si>
    <t>33,76</t>
  </si>
  <si>
    <t>16,42</t>
  </si>
  <si>
    <t>18,59</t>
  </si>
  <si>
    <t>25,44</t>
  </si>
  <si>
    <t>14,96</t>
  </si>
  <si>
    <t>22,83</t>
  </si>
  <si>
    <t>5,2</t>
  </si>
  <si>
    <t>17,2</t>
  </si>
  <si>
    <t>КГ 14</t>
  </si>
  <si>
    <t>КГ 17</t>
  </si>
  <si>
    <t>КГ 21</t>
  </si>
  <si>
    <t xml:space="preserve">КЛ35       "Імпульс" </t>
  </si>
  <si>
    <t>КГ 41</t>
  </si>
  <si>
    <t>КГ 51</t>
  </si>
  <si>
    <t>КГ 58</t>
  </si>
  <si>
    <t>КГ№68</t>
  </si>
  <si>
    <t>КГ 72</t>
  </si>
  <si>
    <t>КГ 74</t>
  </si>
  <si>
    <t>КГ 91</t>
  </si>
  <si>
    <t>КЛ 107 "Ліцей"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</si>
  <si>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</si>
  <si>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</si>
  <si>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</si>
  <si>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</si>
  <si>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</si>
  <si>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</si>
  <si>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</si>
  <si>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>Інформація щодо споживання енергоносіїв закладами  освіти Саксаганського району      в листопаді 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</si>
</sst>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55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49" fontId="1" fillId="0" borderId="0" xfId="0" applyNumberFormat="1" applyFont="1" applyBorder="1"/>
    <xf numFmtId="49" fontId="3" fillId="0" borderId="4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wrapText="1"/>
    </xf>
    <xf numFmtId="14" fontId="4" fillId="2" borderId="14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top" wrapText="1"/>
    </xf>
    <xf numFmtId="49" fontId="6" fillId="0" borderId="14" xfId="0" applyNumberFormat="1" applyFont="1" applyBorder="1" applyAlignment="1">
      <alignment vertical="center"/>
    </xf>
    <xf numFmtId="0" fontId="4" fillId="2" borderId="16" xfId="0" applyFont="1" applyFill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/>
    </xf>
    <xf numFmtId="0" fontId="4" fillId="2" borderId="3" xfId="0" applyFont="1" applyFill="1" applyBorder="1" applyAlignment="1">
      <alignment horizontal="center" vertical="top" wrapText="1"/>
    </xf>
    <xf numFmtId="12" fontId="4" fillId="2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14" fontId="4" fillId="2" borderId="27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top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49" fontId="4" fillId="4" borderId="14" xfId="0" applyNumberFormat="1" applyFont="1" applyFill="1" applyBorder="1" applyAlignment="1">
      <alignment horizontal="center" vertical="top" wrapText="1"/>
    </xf>
    <xf numFmtId="0" fontId="4" fillId="4" borderId="16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12" fontId="4" fillId="4" borderId="3" xfId="0" applyNumberFormat="1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top" wrapText="1"/>
    </xf>
    <xf numFmtId="49" fontId="6" fillId="4" borderId="11" xfId="0" applyNumberFormat="1" applyFont="1" applyFill="1" applyBorder="1" applyAlignment="1">
      <alignment vertical="center"/>
    </xf>
    <xf numFmtId="0" fontId="4" fillId="4" borderId="12" xfId="0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top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top" wrapText="1"/>
    </xf>
    <xf numFmtId="49" fontId="6" fillId="3" borderId="14" xfId="0" applyNumberFormat="1" applyFont="1" applyFill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12" fontId="4" fillId="3" borderId="3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top"/>
    </xf>
    <xf numFmtId="49" fontId="6" fillId="3" borderId="11" xfId="0" applyNumberFormat="1" applyFont="1" applyFill="1" applyBorder="1" applyAlignment="1">
      <alignment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top"/>
    </xf>
    <xf numFmtId="49" fontId="6" fillId="2" borderId="11" xfId="0" applyNumberFormat="1" applyFont="1" applyFill="1" applyBorder="1" applyAlignment="1">
      <alignment vertical="center"/>
    </xf>
    <xf numFmtId="49" fontId="6" fillId="0" borderId="14" xfId="0" applyNumberFormat="1" applyFont="1" applyBorder="1" applyAlignment="1">
      <alignment horizontal="center" vertical="top" wrapText="1"/>
    </xf>
    <xf numFmtId="0" fontId="4" fillId="2" borderId="11" xfId="0" applyFont="1" applyFill="1" applyBorder="1" applyAlignment="1">
      <alignment vertical="center"/>
    </xf>
    <xf numFmtId="49" fontId="4" fillId="2" borderId="11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9" fontId="6" fillId="0" borderId="3" xfId="0" applyNumberFormat="1" applyFont="1" applyBorder="1"/>
    <xf numFmtId="49" fontId="6" fillId="0" borderId="3" xfId="0" applyNumberFormat="1" applyFont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49" fontId="6" fillId="0" borderId="3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left" wrapText="1"/>
    </xf>
    <xf numFmtId="49" fontId="6" fillId="0" borderId="11" xfId="0" applyNumberFormat="1" applyFont="1" applyBorder="1" applyAlignment="1">
      <alignment horizontal="center" vertical="top"/>
    </xf>
    <xf numFmtId="49" fontId="6" fillId="0" borderId="11" xfId="0" applyNumberFormat="1" applyFont="1" applyBorder="1" applyAlignment="1">
      <alignment horizontal="center"/>
    </xf>
    <xf numFmtId="0" fontId="4" fillId="4" borderId="14" xfId="0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vertical="top"/>
    </xf>
    <xf numFmtId="49" fontId="6" fillId="3" borderId="3" xfId="0" applyNumberFormat="1" applyFont="1" applyFill="1" applyBorder="1" applyAlignment="1">
      <alignment horizontal="center" vertical="top" wrapText="1"/>
    </xf>
    <xf numFmtId="49" fontId="6" fillId="3" borderId="11" xfId="0" applyNumberFormat="1" applyFont="1" applyFill="1" applyBorder="1" applyAlignment="1">
      <alignment horizontal="center" wrapText="1"/>
    </xf>
    <xf numFmtId="49" fontId="6" fillId="3" borderId="11" xfId="0" applyNumberFormat="1" applyFont="1" applyFill="1" applyBorder="1" applyAlignment="1">
      <alignment horizontal="center"/>
    </xf>
    <xf numFmtId="49" fontId="6" fillId="0" borderId="1" xfId="0" applyNumberFormat="1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/>
    </xf>
    <xf numFmtId="49" fontId="6" fillId="2" borderId="1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/>
    </xf>
    <xf numFmtId="49" fontId="6" fillId="0" borderId="3" xfId="0" applyNumberFormat="1" applyFont="1" applyBorder="1" applyAlignment="1"/>
    <xf numFmtId="49" fontId="6" fillId="0" borderId="3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vertical="top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top"/>
    </xf>
    <xf numFmtId="49" fontId="6" fillId="0" borderId="11" xfId="0" applyNumberFormat="1" applyFont="1" applyBorder="1" applyAlignment="1">
      <alignment horizontal="distributed" vertical="top"/>
    </xf>
    <xf numFmtId="0" fontId="6" fillId="0" borderId="14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49" fontId="6" fillId="3" borderId="11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/>
    </xf>
    <xf numFmtId="0" fontId="7" fillId="0" borderId="0" xfId="0" applyFont="1" applyAlignment="1"/>
    <xf numFmtId="49" fontId="6" fillId="2" borderId="14" xfId="0" applyNumberFormat="1" applyFont="1" applyFill="1" applyBorder="1" applyAlignment="1">
      <alignment horizont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5" borderId="11" xfId="0" applyNumberFormat="1" applyFont="1" applyFill="1" applyBorder="1" applyAlignment="1">
      <alignment horizontal="center"/>
    </xf>
    <xf numFmtId="49" fontId="6" fillId="0" borderId="24" xfId="0" applyNumberFormat="1" applyFont="1" applyBorder="1" applyAlignment="1">
      <alignment horizontal="center" vertical="center" wrapText="1"/>
    </xf>
    <xf numFmtId="12" fontId="4" fillId="2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vertical="center"/>
    </xf>
    <xf numFmtId="49" fontId="6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distributed" vertical="top"/>
    </xf>
    <xf numFmtId="49" fontId="6" fillId="0" borderId="27" xfId="0" applyNumberFormat="1" applyFont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49" fontId="6" fillId="0" borderId="28" xfId="0" applyNumberFormat="1" applyFont="1" applyBorder="1"/>
    <xf numFmtId="14" fontId="4" fillId="2" borderId="28" xfId="0" applyNumberFormat="1" applyFont="1" applyFill="1" applyBorder="1" applyAlignment="1">
      <alignment vertical="center"/>
    </xf>
    <xf numFmtId="49" fontId="6" fillId="0" borderId="0" xfId="0" applyNumberFormat="1" applyFont="1"/>
    <xf numFmtId="49" fontId="6" fillId="0" borderId="3" xfId="0" applyNumberFormat="1" applyFont="1" applyBorder="1" applyAlignment="1">
      <alignment vertical="center" wrapText="1"/>
    </xf>
    <xf numFmtId="3" fontId="7" fillId="0" borderId="0" xfId="0" applyNumberFormat="1" applyFont="1" applyAlignment="1"/>
    <xf numFmtId="0" fontId="7" fillId="0" borderId="0" xfId="0" applyFont="1" applyAlignment="1">
      <alignment wrapText="1"/>
    </xf>
    <xf numFmtId="0" fontId="5" fillId="2" borderId="0" xfId="0" applyFont="1" applyFill="1" applyBorder="1" applyAlignment="1">
      <alignment horizontal="center" vertical="center"/>
    </xf>
    <xf numFmtId="0" fontId="6" fillId="0" borderId="14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49" fontId="0" fillId="0" borderId="0" xfId="0" applyNumberFormat="1" applyFont="1" applyAlignment="1"/>
    <xf numFmtId="0" fontId="6" fillId="3" borderId="3" xfId="0" applyNumberFormat="1" applyFont="1" applyFill="1" applyBorder="1" applyAlignment="1">
      <alignment horizontal="center"/>
    </xf>
    <xf numFmtId="0" fontId="6" fillId="0" borderId="3" xfId="0" applyNumberFormat="1" applyFont="1" applyBorder="1" applyAlignment="1">
      <alignment horizontal="center" vertical="center"/>
    </xf>
    <xf numFmtId="0" fontId="6" fillId="3" borderId="3" xfId="0" applyNumberFormat="1" applyFont="1" applyFill="1" applyBorder="1" applyAlignment="1">
      <alignment horizontal="center" vertical="center"/>
    </xf>
    <xf numFmtId="0" fontId="0" fillId="6" borderId="0" xfId="0" applyFont="1" applyFill="1" applyAlignment="1"/>
    <xf numFmtId="49" fontId="0" fillId="6" borderId="0" xfId="0" applyNumberFormat="1" applyFont="1" applyFill="1" applyAlignment="1"/>
    <xf numFmtId="49" fontId="6" fillId="0" borderId="3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3" borderId="14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6" fillId="3" borderId="14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wrapText="1"/>
    </xf>
    <xf numFmtId="0" fontId="7" fillId="0" borderId="0" xfId="0" applyFont="1" applyBorder="1" applyAlignment="1">
      <alignment wrapText="1"/>
    </xf>
    <xf numFmtId="49" fontId="6" fillId="3" borderId="25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2" borderId="1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3" borderId="18" xfId="0" applyNumberFormat="1" applyFont="1" applyFill="1" applyBorder="1" applyAlignment="1">
      <alignment horizontal="center" vertical="center"/>
    </xf>
    <xf numFmtId="49" fontId="6" fillId="3" borderId="20" xfId="0" applyNumberFormat="1" applyFont="1" applyFill="1" applyBorder="1" applyAlignment="1">
      <alignment horizontal="center" vertical="center"/>
    </xf>
    <xf numFmtId="49" fontId="6" fillId="3" borderId="19" xfId="0" applyNumberFormat="1" applyFont="1" applyFill="1" applyBorder="1" applyAlignment="1">
      <alignment horizontal="center" vertical="center"/>
    </xf>
    <xf numFmtId="49" fontId="3" fillId="3" borderId="14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11" xfId="0" applyNumberFormat="1" applyFont="1" applyFill="1" applyBorder="1" applyAlignment="1">
      <alignment horizontal="center" vertical="center"/>
    </xf>
    <xf numFmtId="49" fontId="6" fillId="3" borderId="15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17" xfId="0" applyNumberFormat="1" applyFont="1" applyFill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8" fillId="0" borderId="3" xfId="0" applyFont="1" applyBorder="1" applyAlignment="1"/>
    <xf numFmtId="0" fontId="8" fillId="0" borderId="1" xfId="0" applyFont="1" applyBorder="1" applyAlignment="1"/>
    <xf numFmtId="49" fontId="6" fillId="3" borderId="14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11" xfId="0" applyNumberFormat="1" applyFont="1" applyFill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/>
    </xf>
    <xf numFmtId="49" fontId="6" fillId="0" borderId="27" xfId="0" applyNumberFormat="1" applyFont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XFD1010"/>
  <sheetViews>
    <sheetView tabSelected="1" view="pageBreakPreview" zoomScale="60" zoomScaleNormal="100" workbookViewId="0">
      <selection activeCell="F7" sqref="F7"/>
    </sheetView>
  </sheetViews>
  <sheetFormatPr defaultColWidth="14.42578125" defaultRowHeight="12.75" x14ac:dyDescent="0.2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 x14ac:dyDescent="0.25">
      <c r="A1" s="161" t="s">
        <v>351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6" ht="18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</row>
    <row r="3" spans="1:16" ht="13.5" thickBot="1" x14ac:dyDescent="0.25"/>
    <row r="4" spans="1:16" s="3" customFormat="1" ht="91.5" thickTop="1" thickBot="1" x14ac:dyDescent="0.3">
      <c r="A4" s="5" t="s">
        <v>0</v>
      </c>
      <c r="B4" s="5" t="s">
        <v>1</v>
      </c>
      <c r="C4" s="5" t="s">
        <v>2</v>
      </c>
      <c r="D4" s="5" t="s">
        <v>3</v>
      </c>
      <c r="E4" s="5" t="s">
        <v>108</v>
      </c>
      <c r="F4" s="6" t="s">
        <v>4</v>
      </c>
      <c r="G4" s="5" t="s">
        <v>5</v>
      </c>
      <c r="H4" s="5" t="s">
        <v>6</v>
      </c>
      <c r="I4" s="6" t="s">
        <v>207</v>
      </c>
      <c r="J4" s="5" t="s">
        <v>7</v>
      </c>
    </row>
    <row r="5" spans="1:16" ht="72.75" thickTop="1" x14ac:dyDescent="0.25">
      <c r="A5" s="163">
        <v>1</v>
      </c>
      <c r="B5" s="7">
        <v>44895</v>
      </c>
      <c r="C5" s="166" t="s">
        <v>332</v>
      </c>
      <c r="D5" s="169">
        <v>2124781</v>
      </c>
      <c r="E5" s="8" t="s">
        <v>239</v>
      </c>
      <c r="F5" s="142">
        <v>23359034</v>
      </c>
      <c r="G5" s="9" t="s">
        <v>107</v>
      </c>
      <c r="H5" s="10" t="s">
        <v>274</v>
      </c>
      <c r="I5" s="142">
        <v>11338</v>
      </c>
      <c r="J5" s="11" t="s">
        <v>15</v>
      </c>
      <c r="O5" s="110"/>
      <c r="P5" s="110"/>
    </row>
    <row r="6" spans="1:16" ht="36" x14ac:dyDescent="0.25">
      <c r="A6" s="164"/>
      <c r="B6" s="12">
        <v>44875</v>
      </c>
      <c r="C6" s="167"/>
      <c r="D6" s="170"/>
      <c r="E6" s="13" t="s">
        <v>17</v>
      </c>
      <c r="F6" s="14">
        <v>3341316</v>
      </c>
      <c r="G6" s="147" t="s">
        <v>156</v>
      </c>
      <c r="H6" s="126" t="s">
        <v>271</v>
      </c>
      <c r="I6" s="143">
        <v>416</v>
      </c>
      <c r="J6" s="16" t="s">
        <v>109</v>
      </c>
      <c r="O6" s="110"/>
      <c r="P6" s="110"/>
    </row>
    <row r="7" spans="1:16" ht="36.75" thickBot="1" x14ac:dyDescent="0.3">
      <c r="A7" s="165"/>
      <c r="B7" s="17">
        <v>44895</v>
      </c>
      <c r="C7" s="168"/>
      <c r="D7" s="171"/>
      <c r="E7" s="18" t="s">
        <v>18</v>
      </c>
      <c r="F7" s="144">
        <v>130850</v>
      </c>
      <c r="G7" s="19" t="s">
        <v>69</v>
      </c>
      <c r="H7" s="20" t="s">
        <v>137</v>
      </c>
      <c r="I7" s="144">
        <v>72.06</v>
      </c>
      <c r="J7" s="21" t="s">
        <v>110</v>
      </c>
      <c r="O7" s="110"/>
      <c r="P7" s="110"/>
    </row>
    <row r="8" spans="1:16" ht="126.75" thickTop="1" x14ac:dyDescent="0.25">
      <c r="A8" s="172">
        <v>2</v>
      </c>
      <c r="B8" s="7">
        <v>44895</v>
      </c>
      <c r="C8" s="175" t="s">
        <v>333</v>
      </c>
      <c r="D8" s="178">
        <v>2124781</v>
      </c>
      <c r="E8" s="8" t="s">
        <v>239</v>
      </c>
      <c r="F8" s="146">
        <v>23359034</v>
      </c>
      <c r="G8" s="23" t="s">
        <v>158</v>
      </c>
      <c r="H8" s="10" t="s">
        <v>274</v>
      </c>
      <c r="I8" s="22">
        <v>355</v>
      </c>
      <c r="J8" s="24" t="s">
        <v>15</v>
      </c>
      <c r="O8" s="110"/>
      <c r="P8" s="110"/>
    </row>
    <row r="9" spans="1:16" ht="54" x14ac:dyDescent="0.25">
      <c r="A9" s="173"/>
      <c r="B9" s="12">
        <v>44875</v>
      </c>
      <c r="C9" s="176"/>
      <c r="D9" s="179"/>
      <c r="E9" s="25" t="s">
        <v>17</v>
      </c>
      <c r="F9" s="26">
        <v>3341316</v>
      </c>
      <c r="G9" s="27" t="s">
        <v>157</v>
      </c>
      <c r="H9" s="126" t="s">
        <v>271</v>
      </c>
      <c r="I9" s="28">
        <v>13</v>
      </c>
      <c r="J9" s="29" t="s">
        <v>109</v>
      </c>
      <c r="O9" s="110"/>
      <c r="P9" s="110"/>
    </row>
    <row r="10" spans="1:16" ht="72.75" thickBot="1" x14ac:dyDescent="0.3">
      <c r="A10" s="174"/>
      <c r="B10" s="17">
        <v>44895</v>
      </c>
      <c r="C10" s="177"/>
      <c r="D10" s="180"/>
      <c r="E10" s="30" t="s">
        <v>138</v>
      </c>
      <c r="F10" s="31">
        <v>3342184</v>
      </c>
      <c r="G10" s="32" t="s">
        <v>70</v>
      </c>
      <c r="H10" s="33" t="s">
        <v>137</v>
      </c>
      <c r="I10" s="31">
        <v>25.95</v>
      </c>
      <c r="J10" s="34" t="s">
        <v>110</v>
      </c>
      <c r="O10" s="110"/>
      <c r="P10" s="110"/>
    </row>
    <row r="11" spans="1:16" ht="37.5" customHeight="1" thickTop="1" x14ac:dyDescent="0.25">
      <c r="A11" s="181">
        <v>3</v>
      </c>
      <c r="B11" s="7">
        <v>44895</v>
      </c>
      <c r="C11" s="184" t="s">
        <v>9</v>
      </c>
      <c r="D11" s="190">
        <v>2124781</v>
      </c>
      <c r="E11" s="8" t="s">
        <v>239</v>
      </c>
      <c r="F11" s="146">
        <v>23359034</v>
      </c>
      <c r="G11" s="35" t="s">
        <v>159</v>
      </c>
      <c r="H11" s="10" t="s">
        <v>274</v>
      </c>
      <c r="I11" s="142">
        <v>2352</v>
      </c>
      <c r="J11" s="11" t="s">
        <v>15</v>
      </c>
      <c r="O11" s="110"/>
      <c r="P11" s="110"/>
    </row>
    <row r="12" spans="1:16" ht="36" customHeight="1" x14ac:dyDescent="0.25">
      <c r="A12" s="182"/>
      <c r="B12" s="12">
        <v>44875</v>
      </c>
      <c r="C12" s="185"/>
      <c r="D12" s="191"/>
      <c r="E12" s="36" t="s">
        <v>17</v>
      </c>
      <c r="F12" s="14">
        <v>3341316</v>
      </c>
      <c r="G12" s="37" t="s">
        <v>250</v>
      </c>
      <c r="H12" s="126" t="s">
        <v>271</v>
      </c>
      <c r="I12" s="143">
        <v>38</v>
      </c>
      <c r="J12" s="16" t="s">
        <v>109</v>
      </c>
      <c r="O12" s="110"/>
      <c r="P12" s="110"/>
    </row>
    <row r="13" spans="1:16" ht="36.75" thickBot="1" x14ac:dyDescent="0.3">
      <c r="A13" s="183"/>
      <c r="B13" s="17">
        <v>44895</v>
      </c>
      <c r="C13" s="186"/>
      <c r="D13" s="192"/>
      <c r="E13" s="38" t="s">
        <v>18</v>
      </c>
      <c r="F13" s="144">
        <v>130850</v>
      </c>
      <c r="G13" s="39" t="s">
        <v>160</v>
      </c>
      <c r="H13" s="20" t="s">
        <v>137</v>
      </c>
      <c r="I13" s="144">
        <v>42.77</v>
      </c>
      <c r="J13" s="21" t="s">
        <v>110</v>
      </c>
      <c r="O13" s="110"/>
      <c r="P13" s="110"/>
    </row>
    <row r="14" spans="1:16" ht="54.75" thickTop="1" x14ac:dyDescent="0.25">
      <c r="A14" s="181">
        <v>4</v>
      </c>
      <c r="B14" s="7">
        <v>44895</v>
      </c>
      <c r="C14" s="184" t="s">
        <v>334</v>
      </c>
      <c r="D14" s="169">
        <v>2124781</v>
      </c>
      <c r="E14" s="8" t="s">
        <v>239</v>
      </c>
      <c r="F14" s="146">
        <v>23359034</v>
      </c>
      <c r="G14" s="40" t="s">
        <v>139</v>
      </c>
      <c r="H14" s="10" t="s">
        <v>274</v>
      </c>
      <c r="I14" s="142">
        <v>1873</v>
      </c>
      <c r="J14" s="11" t="s">
        <v>15</v>
      </c>
      <c r="O14" s="110"/>
      <c r="P14" s="110"/>
    </row>
    <row r="15" spans="1:16" ht="36" x14ac:dyDescent="0.25">
      <c r="A15" s="182"/>
      <c r="B15" s="12">
        <v>44875</v>
      </c>
      <c r="C15" s="185"/>
      <c r="D15" s="170"/>
      <c r="E15" s="36" t="s">
        <v>17</v>
      </c>
      <c r="F15" s="14">
        <v>3341316</v>
      </c>
      <c r="G15" s="37" t="s">
        <v>19</v>
      </c>
      <c r="H15" s="126" t="s">
        <v>271</v>
      </c>
      <c r="I15" s="143">
        <v>36</v>
      </c>
      <c r="J15" s="16" t="s">
        <v>109</v>
      </c>
      <c r="O15" s="110"/>
      <c r="P15" s="110"/>
    </row>
    <row r="16" spans="1:16" ht="36.75" thickBot="1" x14ac:dyDescent="0.3">
      <c r="A16" s="183"/>
      <c r="B16" s="17">
        <v>44895</v>
      </c>
      <c r="C16" s="186"/>
      <c r="D16" s="171"/>
      <c r="E16" s="38" t="s">
        <v>18</v>
      </c>
      <c r="F16" s="144">
        <v>130850</v>
      </c>
      <c r="G16" s="39" t="s">
        <v>20</v>
      </c>
      <c r="H16" s="20" t="s">
        <v>137</v>
      </c>
      <c r="I16" s="144">
        <v>41.59</v>
      </c>
      <c r="J16" s="21" t="s">
        <v>110</v>
      </c>
      <c r="O16" s="110"/>
      <c r="P16" s="110"/>
    </row>
    <row r="17" spans="1:16" ht="54.75" thickTop="1" x14ac:dyDescent="0.25">
      <c r="A17" s="181">
        <v>5</v>
      </c>
      <c r="B17" s="7">
        <v>44895</v>
      </c>
      <c r="C17" s="184" t="s">
        <v>10</v>
      </c>
      <c r="D17" s="169">
        <v>2124781</v>
      </c>
      <c r="E17" s="8" t="s">
        <v>239</v>
      </c>
      <c r="F17" s="146">
        <v>23359034</v>
      </c>
      <c r="G17" s="9" t="s">
        <v>140</v>
      </c>
      <c r="H17" s="10" t="s">
        <v>274</v>
      </c>
      <c r="I17" s="142">
        <v>5799</v>
      </c>
      <c r="J17" s="11" t="s">
        <v>15</v>
      </c>
      <c r="O17" s="110"/>
      <c r="P17" s="110"/>
    </row>
    <row r="18" spans="1:16" ht="36" x14ac:dyDescent="0.25">
      <c r="A18" s="182"/>
      <c r="B18" s="12">
        <v>44875</v>
      </c>
      <c r="C18" s="185"/>
      <c r="D18" s="170"/>
      <c r="E18" s="36" t="s">
        <v>17</v>
      </c>
      <c r="F18" s="14">
        <v>3341316</v>
      </c>
      <c r="G18" s="37" t="s">
        <v>161</v>
      </c>
      <c r="H18" s="126" t="s">
        <v>271</v>
      </c>
      <c r="I18" s="143">
        <v>62</v>
      </c>
      <c r="J18" s="16" t="s">
        <v>109</v>
      </c>
      <c r="O18" s="110"/>
      <c r="P18" s="110"/>
    </row>
    <row r="19" spans="1:16" ht="36.75" thickBot="1" x14ac:dyDescent="0.3">
      <c r="A19" s="183"/>
      <c r="B19" s="17">
        <v>44895</v>
      </c>
      <c r="C19" s="186"/>
      <c r="D19" s="171"/>
      <c r="E19" s="38" t="s">
        <v>18</v>
      </c>
      <c r="F19" s="144">
        <v>130850</v>
      </c>
      <c r="G19" s="39" t="s">
        <v>162</v>
      </c>
      <c r="H19" s="20" t="s">
        <v>137</v>
      </c>
      <c r="I19" s="144">
        <v>17.920000000000002</v>
      </c>
      <c r="J19" s="21" t="s">
        <v>110</v>
      </c>
      <c r="O19" s="110"/>
      <c r="P19" s="110"/>
    </row>
    <row r="20" spans="1:16" ht="72.75" thickTop="1" x14ac:dyDescent="0.25">
      <c r="A20" s="181">
        <v>6</v>
      </c>
      <c r="B20" s="7">
        <v>44895</v>
      </c>
      <c r="C20" s="187" t="s">
        <v>335</v>
      </c>
      <c r="D20" s="169">
        <v>2124781</v>
      </c>
      <c r="E20" s="8" t="s">
        <v>239</v>
      </c>
      <c r="F20" s="146">
        <v>23359034</v>
      </c>
      <c r="G20" s="35" t="s">
        <v>163</v>
      </c>
      <c r="H20" s="10" t="s">
        <v>274</v>
      </c>
      <c r="I20" s="142">
        <v>1236</v>
      </c>
      <c r="J20" s="11" t="s">
        <v>15</v>
      </c>
      <c r="O20" s="110"/>
      <c r="P20" s="110"/>
    </row>
    <row r="21" spans="1:16" ht="36" x14ac:dyDescent="0.25">
      <c r="A21" s="182"/>
      <c r="B21" s="12">
        <v>44875</v>
      </c>
      <c r="C21" s="188"/>
      <c r="D21" s="170"/>
      <c r="E21" s="36" t="s">
        <v>17</v>
      </c>
      <c r="F21" s="14">
        <v>3341316</v>
      </c>
      <c r="G21" s="41" t="s">
        <v>164</v>
      </c>
      <c r="H21" s="126" t="s">
        <v>271</v>
      </c>
      <c r="I21" s="143">
        <v>149</v>
      </c>
      <c r="J21" s="16" t="s">
        <v>109</v>
      </c>
      <c r="O21" s="110"/>
      <c r="P21" s="110"/>
    </row>
    <row r="22" spans="1:16" ht="36.75" thickBot="1" x14ac:dyDescent="0.3">
      <c r="A22" s="183"/>
      <c r="B22" s="17">
        <v>44895</v>
      </c>
      <c r="C22" s="189"/>
      <c r="D22" s="171"/>
      <c r="E22" s="38" t="s">
        <v>18</v>
      </c>
      <c r="F22" s="144">
        <v>130850</v>
      </c>
      <c r="G22" s="39" t="s">
        <v>165</v>
      </c>
      <c r="H22" s="20" t="s">
        <v>137</v>
      </c>
      <c r="I22" s="144">
        <v>16.309999999999999</v>
      </c>
      <c r="J22" s="21" t="s">
        <v>110</v>
      </c>
      <c r="O22" s="110"/>
      <c r="P22" s="110"/>
    </row>
    <row r="23" spans="1:16" ht="126.75" thickTop="1" x14ac:dyDescent="0.25">
      <c r="A23" s="181">
        <v>7</v>
      </c>
      <c r="B23" s="7">
        <v>44895</v>
      </c>
      <c r="C23" s="184" t="s">
        <v>336</v>
      </c>
      <c r="D23" s="169">
        <v>2124781</v>
      </c>
      <c r="E23" s="8" t="s">
        <v>239</v>
      </c>
      <c r="F23" s="146">
        <v>23359034</v>
      </c>
      <c r="G23" s="40" t="s">
        <v>166</v>
      </c>
      <c r="H23" s="10" t="s">
        <v>274</v>
      </c>
      <c r="I23" s="142">
        <v>1884</v>
      </c>
      <c r="J23" s="11" t="s">
        <v>15</v>
      </c>
      <c r="O23" s="110"/>
      <c r="P23" s="110"/>
    </row>
    <row r="24" spans="1:16" ht="36" x14ac:dyDescent="0.25">
      <c r="A24" s="182"/>
      <c r="B24" s="12">
        <v>44875</v>
      </c>
      <c r="C24" s="185"/>
      <c r="D24" s="170"/>
      <c r="E24" s="36" t="s">
        <v>17</v>
      </c>
      <c r="F24" s="14">
        <v>3341316</v>
      </c>
      <c r="G24" s="41" t="s">
        <v>167</v>
      </c>
      <c r="H24" s="126" t="s">
        <v>271</v>
      </c>
      <c r="I24" s="143">
        <v>157</v>
      </c>
      <c r="J24" s="16" t="s">
        <v>109</v>
      </c>
      <c r="O24" s="110"/>
      <c r="P24" s="110"/>
    </row>
    <row r="25" spans="1:16" ht="36.75" thickBot="1" x14ac:dyDescent="0.3">
      <c r="A25" s="202"/>
      <c r="B25" s="17">
        <v>44895</v>
      </c>
      <c r="C25" s="203"/>
      <c r="D25" s="170"/>
      <c r="E25" s="42" t="s">
        <v>18</v>
      </c>
      <c r="F25" s="144">
        <v>130850</v>
      </c>
      <c r="G25" s="43" t="s">
        <v>71</v>
      </c>
      <c r="H25" s="20" t="s">
        <v>137</v>
      </c>
      <c r="I25" s="44">
        <v>25.3</v>
      </c>
      <c r="J25" s="45" t="s">
        <v>110</v>
      </c>
      <c r="O25" s="110"/>
      <c r="P25" s="110"/>
    </row>
    <row r="26" spans="1:16" ht="108.75" thickTop="1" x14ac:dyDescent="0.25">
      <c r="A26" s="181">
        <v>8</v>
      </c>
      <c r="B26" s="7">
        <v>44895</v>
      </c>
      <c r="C26" s="184" t="s">
        <v>11</v>
      </c>
      <c r="D26" s="169">
        <v>2124781</v>
      </c>
      <c r="E26" s="8" t="s">
        <v>239</v>
      </c>
      <c r="F26" s="146">
        <v>23359034</v>
      </c>
      <c r="G26" s="40" t="s">
        <v>145</v>
      </c>
      <c r="H26" s="10" t="s">
        <v>274</v>
      </c>
      <c r="I26" s="142">
        <v>1313</v>
      </c>
      <c r="J26" s="11" t="s">
        <v>15</v>
      </c>
      <c r="O26" s="110"/>
      <c r="P26" s="110"/>
    </row>
    <row r="27" spans="1:16" ht="36" x14ac:dyDescent="0.25">
      <c r="A27" s="182"/>
      <c r="B27" s="12">
        <v>44875</v>
      </c>
      <c r="C27" s="185"/>
      <c r="D27" s="170"/>
      <c r="E27" s="36" t="s">
        <v>17</v>
      </c>
      <c r="F27" s="14">
        <v>3341316</v>
      </c>
      <c r="G27" s="37" t="s">
        <v>21</v>
      </c>
      <c r="H27" s="126" t="s">
        <v>271</v>
      </c>
      <c r="I27" s="143">
        <v>46</v>
      </c>
      <c r="J27" s="16" t="s">
        <v>109</v>
      </c>
      <c r="O27" s="110"/>
      <c r="P27" s="110"/>
    </row>
    <row r="28" spans="1:16" ht="36.75" thickBot="1" x14ac:dyDescent="0.3">
      <c r="A28" s="183"/>
      <c r="B28" s="17">
        <v>44895</v>
      </c>
      <c r="C28" s="186"/>
      <c r="D28" s="171"/>
      <c r="E28" s="38" t="s">
        <v>18</v>
      </c>
      <c r="F28" s="144">
        <v>130850</v>
      </c>
      <c r="G28" s="39" t="s">
        <v>72</v>
      </c>
      <c r="H28" s="20" t="s">
        <v>137</v>
      </c>
      <c r="I28" s="144">
        <v>29.46</v>
      </c>
      <c r="J28" s="21" t="s">
        <v>110</v>
      </c>
      <c r="O28" s="110"/>
      <c r="P28" s="110"/>
    </row>
    <row r="29" spans="1:16" ht="72.75" thickTop="1" x14ac:dyDescent="0.25">
      <c r="A29" s="193">
        <v>9</v>
      </c>
      <c r="B29" s="7">
        <v>44895</v>
      </c>
      <c r="C29" s="196" t="s">
        <v>337</v>
      </c>
      <c r="D29" s="199">
        <v>2124781</v>
      </c>
      <c r="E29" s="8" t="s">
        <v>239</v>
      </c>
      <c r="F29" s="146">
        <v>23359034</v>
      </c>
      <c r="G29" s="47" t="s">
        <v>168</v>
      </c>
      <c r="H29" s="10" t="s">
        <v>274</v>
      </c>
      <c r="I29" s="46">
        <v>10045</v>
      </c>
      <c r="J29" s="49" t="s">
        <v>15</v>
      </c>
      <c r="O29" s="110"/>
      <c r="P29" s="110"/>
    </row>
    <row r="30" spans="1:16" ht="72" x14ac:dyDescent="0.25">
      <c r="A30" s="194"/>
      <c r="B30" s="12">
        <v>44875</v>
      </c>
      <c r="C30" s="197"/>
      <c r="D30" s="200"/>
      <c r="E30" s="50" t="s">
        <v>17</v>
      </c>
      <c r="F30" s="51">
        <v>3341316</v>
      </c>
      <c r="G30" s="52" t="s">
        <v>251</v>
      </c>
      <c r="H30" s="126" t="s">
        <v>271</v>
      </c>
      <c r="I30" s="53">
        <v>189</v>
      </c>
      <c r="J30" s="54" t="s">
        <v>109</v>
      </c>
      <c r="O30" s="110"/>
      <c r="P30" s="110"/>
    </row>
    <row r="31" spans="1:16" ht="36.75" thickBot="1" x14ac:dyDescent="0.3">
      <c r="A31" s="195"/>
      <c r="B31" s="17">
        <v>44895</v>
      </c>
      <c r="C31" s="198"/>
      <c r="D31" s="201"/>
      <c r="E31" s="55" t="s">
        <v>138</v>
      </c>
      <c r="F31" s="31">
        <v>3342184</v>
      </c>
      <c r="G31" s="56" t="s">
        <v>73</v>
      </c>
      <c r="H31" s="57" t="s">
        <v>137</v>
      </c>
      <c r="I31" s="58">
        <v>35.340000000000003</v>
      </c>
      <c r="J31" s="59" t="s">
        <v>110</v>
      </c>
      <c r="O31" s="110"/>
      <c r="P31" s="110"/>
    </row>
    <row r="32" spans="1:16" ht="54.75" thickTop="1" x14ac:dyDescent="0.25">
      <c r="A32" s="163">
        <v>10</v>
      </c>
      <c r="B32" s="7">
        <v>44895</v>
      </c>
      <c r="C32" s="166" t="s">
        <v>338</v>
      </c>
      <c r="D32" s="169">
        <v>2124781</v>
      </c>
      <c r="E32" s="8" t="s">
        <v>239</v>
      </c>
      <c r="F32" s="146">
        <v>23359034</v>
      </c>
      <c r="G32" s="60" t="s">
        <v>169</v>
      </c>
      <c r="H32" s="10" t="s">
        <v>274</v>
      </c>
      <c r="I32" s="142">
        <v>6429</v>
      </c>
      <c r="J32" s="11" t="s">
        <v>15</v>
      </c>
      <c r="O32" s="110"/>
      <c r="P32" s="110"/>
    </row>
    <row r="33" spans="1:16384" ht="36" x14ac:dyDescent="0.25">
      <c r="A33" s="164"/>
      <c r="B33" s="12">
        <v>44875</v>
      </c>
      <c r="C33" s="167"/>
      <c r="D33" s="170"/>
      <c r="E33" s="36" t="s">
        <v>17</v>
      </c>
      <c r="F33" s="14">
        <v>3341316</v>
      </c>
      <c r="G33" s="37" t="s">
        <v>252</v>
      </c>
      <c r="H33" s="126" t="s">
        <v>271</v>
      </c>
      <c r="I33" s="143">
        <v>172</v>
      </c>
      <c r="J33" s="16" t="s">
        <v>109</v>
      </c>
      <c r="O33" s="110"/>
      <c r="P33" s="110"/>
    </row>
    <row r="34" spans="1:16384" ht="36.75" thickBot="1" x14ac:dyDescent="0.3">
      <c r="A34" s="165"/>
      <c r="B34" s="17">
        <v>44895</v>
      </c>
      <c r="C34" s="168"/>
      <c r="D34" s="171"/>
      <c r="E34" s="38" t="s">
        <v>18</v>
      </c>
      <c r="F34" s="144">
        <v>130850</v>
      </c>
      <c r="G34" s="39" t="s">
        <v>170</v>
      </c>
      <c r="H34" s="61" t="s">
        <v>137</v>
      </c>
      <c r="I34" s="144">
        <v>30.89</v>
      </c>
      <c r="J34" s="21" t="s">
        <v>110</v>
      </c>
      <c r="O34" s="110"/>
      <c r="P34" s="110"/>
    </row>
    <row r="35" spans="1:16384" ht="54.75" thickTop="1" x14ac:dyDescent="0.25">
      <c r="A35" s="181">
        <v>11</v>
      </c>
      <c r="B35" s="7">
        <v>44895</v>
      </c>
      <c r="C35" s="184" t="s">
        <v>339</v>
      </c>
      <c r="D35" s="169">
        <v>2124781</v>
      </c>
      <c r="E35" s="8" t="s">
        <v>239</v>
      </c>
      <c r="F35" s="146">
        <v>23359034</v>
      </c>
      <c r="G35" s="62" t="s">
        <v>144</v>
      </c>
      <c r="H35" s="10" t="s">
        <v>274</v>
      </c>
      <c r="I35" s="142">
        <v>4326</v>
      </c>
      <c r="J35" s="11" t="s">
        <v>15</v>
      </c>
      <c r="O35" s="110"/>
      <c r="P35" s="110"/>
    </row>
    <row r="36" spans="1:16384" ht="37.5" customHeight="1" x14ac:dyDescent="0.25">
      <c r="A36" s="182"/>
      <c r="B36" s="12">
        <v>44875</v>
      </c>
      <c r="C36" s="185"/>
      <c r="D36" s="170"/>
      <c r="E36" s="36" t="s">
        <v>17</v>
      </c>
      <c r="F36" s="14">
        <v>3341316</v>
      </c>
      <c r="G36" s="41" t="s">
        <v>294</v>
      </c>
      <c r="H36" s="126" t="s">
        <v>271</v>
      </c>
      <c r="I36" s="143">
        <v>220</v>
      </c>
      <c r="J36" s="16" t="s">
        <v>109</v>
      </c>
      <c r="O36" s="110"/>
      <c r="P36" s="110"/>
    </row>
    <row r="37" spans="1:16384" ht="31.5" customHeight="1" thickBot="1" x14ac:dyDescent="0.3">
      <c r="A37" s="183"/>
      <c r="B37" s="17">
        <v>44895</v>
      </c>
      <c r="C37" s="186"/>
      <c r="D37" s="171"/>
      <c r="E37" s="38" t="s">
        <v>18</v>
      </c>
      <c r="F37" s="144">
        <v>130850</v>
      </c>
      <c r="G37" s="38" t="s">
        <v>171</v>
      </c>
      <c r="H37" s="20" t="s">
        <v>137</v>
      </c>
      <c r="I37" s="63">
        <v>30.5</v>
      </c>
      <c r="J37" s="21" t="s">
        <v>110</v>
      </c>
      <c r="K37" s="2"/>
      <c r="L37" s="2"/>
      <c r="M37" s="2"/>
      <c r="N37" s="2"/>
      <c r="O37" s="129"/>
      <c r="P37" s="129"/>
      <c r="Q37" s="110"/>
      <c r="R37" s="110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25">
      <c r="A38" s="193">
        <v>12</v>
      </c>
      <c r="B38" s="7">
        <v>44895</v>
      </c>
      <c r="C38" s="196" t="s">
        <v>12</v>
      </c>
      <c r="D38" s="199">
        <v>2124781</v>
      </c>
      <c r="E38" s="8" t="s">
        <v>239</v>
      </c>
      <c r="F38" s="146">
        <v>23359034</v>
      </c>
      <c r="G38" s="47" t="s">
        <v>143</v>
      </c>
      <c r="H38" s="10" t="s">
        <v>274</v>
      </c>
      <c r="I38" s="46">
        <v>11944</v>
      </c>
      <c r="J38" s="49" t="s">
        <v>15</v>
      </c>
      <c r="O38" s="110"/>
      <c r="P38" s="110"/>
      <c r="Q38" s="110"/>
      <c r="R38" s="110"/>
    </row>
    <row r="39" spans="1:16384" ht="33" customHeight="1" x14ac:dyDescent="0.25">
      <c r="A39" s="194"/>
      <c r="B39" s="12">
        <v>44875</v>
      </c>
      <c r="C39" s="197"/>
      <c r="D39" s="200"/>
      <c r="E39" s="50" t="s">
        <v>17</v>
      </c>
      <c r="F39" s="51">
        <v>3341316</v>
      </c>
      <c r="G39" s="52" t="s">
        <v>253</v>
      </c>
      <c r="H39" s="126" t="s">
        <v>271</v>
      </c>
      <c r="I39" s="53">
        <v>325</v>
      </c>
      <c r="J39" s="54" t="s">
        <v>109</v>
      </c>
      <c r="O39" s="110"/>
      <c r="P39" s="110"/>
      <c r="Q39" s="110"/>
      <c r="R39" s="110"/>
    </row>
    <row r="40" spans="1:16384" ht="36.75" thickBot="1" x14ac:dyDescent="0.3">
      <c r="A40" s="195"/>
      <c r="B40" s="17">
        <v>44895</v>
      </c>
      <c r="C40" s="198"/>
      <c r="D40" s="201"/>
      <c r="E40" s="55" t="s">
        <v>138</v>
      </c>
      <c r="F40" s="31">
        <v>3342184</v>
      </c>
      <c r="G40" s="56" t="s">
        <v>172</v>
      </c>
      <c r="H40" s="57" t="s">
        <v>137</v>
      </c>
      <c r="I40" s="58">
        <v>39.85</v>
      </c>
      <c r="J40" s="59" t="s">
        <v>110</v>
      </c>
      <c r="O40" s="110"/>
      <c r="P40" s="110"/>
      <c r="Q40" s="110"/>
      <c r="R40" s="110"/>
    </row>
    <row r="41" spans="1:16384" ht="90.75" thickTop="1" x14ac:dyDescent="0.25">
      <c r="A41" s="181">
        <v>13</v>
      </c>
      <c r="B41" s="7">
        <v>44895</v>
      </c>
      <c r="C41" s="184" t="s">
        <v>340</v>
      </c>
      <c r="D41" s="169">
        <v>2124781</v>
      </c>
      <c r="E41" s="8" t="s">
        <v>239</v>
      </c>
      <c r="F41" s="146">
        <v>23359034</v>
      </c>
      <c r="G41" s="35" t="s">
        <v>173</v>
      </c>
      <c r="H41" s="10" t="s">
        <v>274</v>
      </c>
      <c r="I41" s="142">
        <v>16022</v>
      </c>
      <c r="J41" s="11" t="s">
        <v>15</v>
      </c>
      <c r="O41" s="110"/>
      <c r="P41" s="110"/>
      <c r="Q41" s="110"/>
      <c r="R41" s="110"/>
    </row>
    <row r="42" spans="1:16384" ht="39" customHeight="1" x14ac:dyDescent="0.25">
      <c r="A42" s="182"/>
      <c r="B42" s="12">
        <v>44875</v>
      </c>
      <c r="C42" s="185"/>
      <c r="D42" s="170"/>
      <c r="E42" s="36" t="s">
        <v>17</v>
      </c>
      <c r="F42" s="14">
        <v>3341316</v>
      </c>
      <c r="G42" s="41" t="s">
        <v>174</v>
      </c>
      <c r="H42" s="126" t="s">
        <v>271</v>
      </c>
      <c r="I42" s="143">
        <v>208</v>
      </c>
      <c r="J42" s="16" t="s">
        <v>109</v>
      </c>
      <c r="O42" s="110"/>
      <c r="P42" s="110"/>
      <c r="Q42" s="110"/>
      <c r="R42" s="110"/>
    </row>
    <row r="43" spans="1:16384" ht="25.5" customHeight="1" thickBot="1" x14ac:dyDescent="0.3">
      <c r="A43" s="183"/>
      <c r="B43" s="17">
        <v>44895</v>
      </c>
      <c r="C43" s="186"/>
      <c r="D43" s="171"/>
      <c r="E43" s="38" t="s">
        <v>18</v>
      </c>
      <c r="F43" s="144">
        <v>130850</v>
      </c>
      <c r="G43" s="39" t="s">
        <v>74</v>
      </c>
      <c r="H43" s="20" t="s">
        <v>137</v>
      </c>
      <c r="I43" s="144">
        <v>12.82</v>
      </c>
      <c r="J43" s="21" t="s">
        <v>110</v>
      </c>
      <c r="O43" s="110"/>
      <c r="P43" s="110"/>
      <c r="Q43" s="110"/>
      <c r="R43" s="110"/>
    </row>
    <row r="44" spans="1:16384" ht="40.15" customHeight="1" thickTop="1" x14ac:dyDescent="0.25">
      <c r="A44" s="181">
        <v>14</v>
      </c>
      <c r="B44" s="7">
        <v>44895</v>
      </c>
      <c r="C44" s="184" t="s">
        <v>341</v>
      </c>
      <c r="D44" s="169">
        <v>2124781</v>
      </c>
      <c r="E44" s="8" t="s">
        <v>239</v>
      </c>
      <c r="F44" s="146">
        <v>23359034</v>
      </c>
      <c r="G44" s="62" t="s">
        <v>175</v>
      </c>
      <c r="H44" s="10" t="s">
        <v>274</v>
      </c>
      <c r="I44" s="142">
        <v>2621</v>
      </c>
      <c r="J44" s="11" t="s">
        <v>15</v>
      </c>
      <c r="O44" s="110"/>
      <c r="P44" s="110"/>
      <c r="Q44" s="110"/>
      <c r="R44" s="110"/>
    </row>
    <row r="45" spans="1:16384" ht="89.45" customHeight="1" x14ac:dyDescent="0.25">
      <c r="A45" s="182"/>
      <c r="B45" s="12">
        <v>44875</v>
      </c>
      <c r="C45" s="185"/>
      <c r="D45" s="170"/>
      <c r="E45" s="36" t="s">
        <v>17</v>
      </c>
      <c r="F45" s="14">
        <v>3341316</v>
      </c>
      <c r="G45" s="41" t="s">
        <v>254</v>
      </c>
      <c r="H45" s="126" t="s">
        <v>271</v>
      </c>
      <c r="I45" s="143">
        <v>52</v>
      </c>
      <c r="J45" s="16" t="s">
        <v>109</v>
      </c>
      <c r="O45" s="110"/>
      <c r="P45" s="110"/>
      <c r="Q45" s="110"/>
      <c r="R45" s="110"/>
    </row>
    <row r="46" spans="1:16384" ht="37.9" customHeight="1" thickBot="1" x14ac:dyDescent="0.3">
      <c r="A46" s="183"/>
      <c r="B46" s="17">
        <v>44895</v>
      </c>
      <c r="C46" s="186"/>
      <c r="D46" s="171"/>
      <c r="E46" s="38" t="s">
        <v>18</v>
      </c>
      <c r="F46" s="144">
        <v>130850</v>
      </c>
      <c r="G46" s="64" t="s">
        <v>176</v>
      </c>
      <c r="H46" s="20" t="s">
        <v>137</v>
      </c>
      <c r="I46" s="144">
        <v>79.31</v>
      </c>
      <c r="J46" s="21" t="s">
        <v>110</v>
      </c>
      <c r="O46" s="110"/>
      <c r="P46" s="110"/>
      <c r="Q46" s="110"/>
      <c r="R46" s="110"/>
    </row>
    <row r="47" spans="1:16384" ht="54" customHeight="1" thickTop="1" x14ac:dyDescent="0.25">
      <c r="A47" s="181">
        <v>15</v>
      </c>
      <c r="B47" s="7">
        <v>44895</v>
      </c>
      <c r="C47" s="184" t="s">
        <v>342</v>
      </c>
      <c r="D47" s="169">
        <v>2124781</v>
      </c>
      <c r="E47" s="8" t="s">
        <v>239</v>
      </c>
      <c r="F47" s="146">
        <v>23359034</v>
      </c>
      <c r="G47" s="35" t="s">
        <v>177</v>
      </c>
      <c r="H47" s="10" t="s">
        <v>274</v>
      </c>
      <c r="I47" s="142">
        <v>904</v>
      </c>
      <c r="J47" s="11" t="s">
        <v>15</v>
      </c>
      <c r="O47" s="110"/>
      <c r="P47" s="110"/>
      <c r="Q47" s="110"/>
      <c r="R47" s="110"/>
    </row>
    <row r="48" spans="1:16384" ht="36" x14ac:dyDescent="0.25">
      <c r="A48" s="182"/>
      <c r="B48" s="12">
        <v>44875</v>
      </c>
      <c r="C48" s="185"/>
      <c r="D48" s="170"/>
      <c r="E48" s="36" t="s">
        <v>17</v>
      </c>
      <c r="F48" s="14">
        <v>3341316</v>
      </c>
      <c r="G48" s="65" t="s">
        <v>178</v>
      </c>
      <c r="H48" s="126" t="s">
        <v>271</v>
      </c>
      <c r="I48" s="143">
        <v>42</v>
      </c>
      <c r="J48" s="16" t="s">
        <v>109</v>
      </c>
      <c r="O48" s="110"/>
      <c r="P48" s="110"/>
      <c r="Q48" s="110"/>
      <c r="R48" s="110"/>
    </row>
    <row r="49" spans="1:18" ht="39" customHeight="1" thickBot="1" x14ac:dyDescent="0.3">
      <c r="A49" s="183"/>
      <c r="B49" s="17">
        <v>44895</v>
      </c>
      <c r="C49" s="186"/>
      <c r="D49" s="171"/>
      <c r="E49" s="38" t="s">
        <v>18</v>
      </c>
      <c r="F49" s="144">
        <v>130850</v>
      </c>
      <c r="G49" s="64" t="s">
        <v>22</v>
      </c>
      <c r="H49" s="20" t="s">
        <v>137</v>
      </c>
      <c r="I49" s="144">
        <v>53.35</v>
      </c>
      <c r="J49" s="21" t="s">
        <v>110</v>
      </c>
      <c r="O49" s="110"/>
      <c r="P49" s="110"/>
      <c r="Q49" s="110"/>
      <c r="R49" s="110"/>
    </row>
    <row r="50" spans="1:18" ht="28.5" customHeight="1" thickTop="1" x14ac:dyDescent="0.25">
      <c r="A50" s="181">
        <v>16</v>
      </c>
      <c r="B50" s="7">
        <v>44895</v>
      </c>
      <c r="C50" s="184" t="s">
        <v>343</v>
      </c>
      <c r="D50" s="169">
        <v>2124781</v>
      </c>
      <c r="E50" s="8" t="s">
        <v>239</v>
      </c>
      <c r="F50" s="146">
        <v>23359034</v>
      </c>
      <c r="G50" s="60" t="s">
        <v>179</v>
      </c>
      <c r="H50" s="10" t="s">
        <v>274</v>
      </c>
      <c r="I50" s="142">
        <v>5054</v>
      </c>
      <c r="J50" s="11" t="s">
        <v>15</v>
      </c>
      <c r="O50" s="110"/>
      <c r="P50" s="110"/>
      <c r="Q50" s="110"/>
      <c r="R50" s="110"/>
    </row>
    <row r="51" spans="1:18" ht="40.5" customHeight="1" x14ac:dyDescent="0.25">
      <c r="A51" s="182"/>
      <c r="B51" s="12">
        <v>44875</v>
      </c>
      <c r="C51" s="185"/>
      <c r="D51" s="170"/>
      <c r="E51" s="36" t="s">
        <v>17</v>
      </c>
      <c r="F51" s="14">
        <v>3341316</v>
      </c>
      <c r="G51" s="37" t="s">
        <v>180</v>
      </c>
      <c r="H51" s="126" t="s">
        <v>271</v>
      </c>
      <c r="I51" s="143">
        <v>66</v>
      </c>
      <c r="J51" s="16" t="s">
        <v>109</v>
      </c>
      <c r="O51" s="110"/>
      <c r="P51" s="110"/>
      <c r="Q51" s="110"/>
      <c r="R51" s="110"/>
    </row>
    <row r="52" spans="1:18" ht="36.75" thickBot="1" x14ac:dyDescent="0.3">
      <c r="A52" s="183"/>
      <c r="B52" s="17">
        <v>44895</v>
      </c>
      <c r="C52" s="186"/>
      <c r="D52" s="171"/>
      <c r="E52" s="38" t="s">
        <v>18</v>
      </c>
      <c r="F52" s="144">
        <v>130850</v>
      </c>
      <c r="G52" s="39" t="s">
        <v>75</v>
      </c>
      <c r="H52" s="20" t="s">
        <v>137</v>
      </c>
      <c r="I52" s="144">
        <v>31.46</v>
      </c>
      <c r="J52" s="21" t="s">
        <v>110</v>
      </c>
      <c r="Q52" s="110"/>
      <c r="R52" s="110"/>
    </row>
    <row r="53" spans="1:18" ht="72.75" thickTop="1" x14ac:dyDescent="0.25">
      <c r="A53" s="181">
        <v>17</v>
      </c>
      <c r="B53" s="7">
        <v>44895</v>
      </c>
      <c r="C53" s="184" t="s">
        <v>344</v>
      </c>
      <c r="D53" s="169">
        <v>2124781</v>
      </c>
      <c r="E53" s="8" t="s">
        <v>239</v>
      </c>
      <c r="F53" s="146">
        <v>23359034</v>
      </c>
      <c r="G53" s="35" t="s">
        <v>181</v>
      </c>
      <c r="H53" s="10" t="s">
        <v>274</v>
      </c>
      <c r="I53" s="142">
        <v>714</v>
      </c>
      <c r="J53" s="11" t="s">
        <v>15</v>
      </c>
      <c r="Q53" s="110"/>
      <c r="R53" s="110"/>
    </row>
    <row r="54" spans="1:18" ht="36" x14ac:dyDescent="0.25">
      <c r="A54" s="182"/>
      <c r="B54" s="12">
        <v>44875</v>
      </c>
      <c r="C54" s="185"/>
      <c r="D54" s="170"/>
      <c r="E54" s="36" t="s">
        <v>17</v>
      </c>
      <c r="F54" s="14">
        <v>3341316</v>
      </c>
      <c r="G54" s="37" t="s">
        <v>182</v>
      </c>
      <c r="H54" s="126" t="s">
        <v>271</v>
      </c>
      <c r="I54" s="143">
        <v>68</v>
      </c>
      <c r="J54" s="16" t="s">
        <v>109</v>
      </c>
      <c r="Q54" s="110"/>
      <c r="R54" s="110"/>
    </row>
    <row r="55" spans="1:18" ht="36.75" thickBot="1" x14ac:dyDescent="0.3">
      <c r="A55" s="183"/>
      <c r="B55" s="17">
        <v>44895</v>
      </c>
      <c r="C55" s="186"/>
      <c r="D55" s="171"/>
      <c r="E55" s="38" t="s">
        <v>18</v>
      </c>
      <c r="F55" s="144">
        <v>130850</v>
      </c>
      <c r="G55" s="39" t="s">
        <v>76</v>
      </c>
      <c r="H55" s="20" t="s">
        <v>137</v>
      </c>
      <c r="I55" s="144">
        <v>47.49</v>
      </c>
      <c r="J55" s="21" t="s">
        <v>110</v>
      </c>
      <c r="Q55" s="110"/>
      <c r="R55" s="110"/>
    </row>
    <row r="56" spans="1:18" ht="72.75" thickTop="1" x14ac:dyDescent="0.2">
      <c r="A56" s="181">
        <v>18</v>
      </c>
      <c r="B56" s="7">
        <v>44895</v>
      </c>
      <c r="C56" s="184" t="s">
        <v>345</v>
      </c>
      <c r="D56" s="169">
        <v>2124781</v>
      </c>
      <c r="E56" s="8" t="s">
        <v>239</v>
      </c>
      <c r="F56" s="146">
        <v>23359034</v>
      </c>
      <c r="G56" s="40" t="s">
        <v>183</v>
      </c>
      <c r="H56" s="10" t="s">
        <v>274</v>
      </c>
      <c r="I56" s="142">
        <v>703</v>
      </c>
      <c r="J56" s="11" t="s">
        <v>15</v>
      </c>
      <c r="Q56" s="129"/>
      <c r="R56" s="129"/>
    </row>
    <row r="57" spans="1:18" ht="36" x14ac:dyDescent="0.25">
      <c r="A57" s="182"/>
      <c r="B57" s="12">
        <v>44875</v>
      </c>
      <c r="C57" s="185"/>
      <c r="D57" s="170"/>
      <c r="E57" s="36" t="s">
        <v>17</v>
      </c>
      <c r="F57" s="14">
        <v>3341316</v>
      </c>
      <c r="G57" s="41" t="s">
        <v>184</v>
      </c>
      <c r="H57" s="126" t="s">
        <v>271</v>
      </c>
      <c r="I57" s="143">
        <v>47</v>
      </c>
      <c r="J57" s="16" t="s">
        <v>109</v>
      </c>
      <c r="Q57" s="110"/>
      <c r="R57" s="110"/>
    </row>
    <row r="58" spans="1:18" ht="36.75" thickBot="1" x14ac:dyDescent="0.3">
      <c r="A58" s="183"/>
      <c r="B58" s="17">
        <v>44895</v>
      </c>
      <c r="C58" s="186"/>
      <c r="D58" s="171"/>
      <c r="E58" s="38" t="s">
        <v>18</v>
      </c>
      <c r="F58" s="144">
        <v>130850</v>
      </c>
      <c r="G58" s="39" t="s">
        <v>77</v>
      </c>
      <c r="H58" s="20" t="s">
        <v>137</v>
      </c>
      <c r="I58" s="144">
        <v>67.680000000000007</v>
      </c>
      <c r="J58" s="21" t="s">
        <v>110</v>
      </c>
      <c r="Q58" s="110"/>
      <c r="R58" s="110"/>
    </row>
    <row r="59" spans="1:18" ht="72.75" thickTop="1" x14ac:dyDescent="0.25">
      <c r="A59" s="181">
        <v>19</v>
      </c>
      <c r="B59" s="7">
        <v>44895</v>
      </c>
      <c r="C59" s="184" t="s">
        <v>346</v>
      </c>
      <c r="D59" s="169">
        <v>2124781</v>
      </c>
      <c r="E59" s="8" t="s">
        <v>239</v>
      </c>
      <c r="F59" s="146">
        <v>23359034</v>
      </c>
      <c r="G59" s="35" t="s">
        <v>16</v>
      </c>
      <c r="H59" s="10" t="s">
        <v>274</v>
      </c>
      <c r="I59" s="142">
        <v>1658</v>
      </c>
      <c r="J59" s="11" t="s">
        <v>15</v>
      </c>
      <c r="Q59" s="110"/>
      <c r="R59" s="110"/>
    </row>
    <row r="60" spans="1:18" ht="36" x14ac:dyDescent="0.25">
      <c r="A60" s="182"/>
      <c r="B60" s="12">
        <v>44875</v>
      </c>
      <c r="C60" s="185"/>
      <c r="D60" s="170"/>
      <c r="E60" s="36" t="s">
        <v>17</v>
      </c>
      <c r="F60" s="14">
        <v>3341316</v>
      </c>
      <c r="G60" s="41" t="s">
        <v>185</v>
      </c>
      <c r="H60" s="126" t="s">
        <v>271</v>
      </c>
      <c r="I60" s="143">
        <v>31</v>
      </c>
      <c r="J60" s="16" t="s">
        <v>109</v>
      </c>
      <c r="Q60" s="110"/>
      <c r="R60" s="110"/>
    </row>
    <row r="61" spans="1:18" ht="36.75" thickBot="1" x14ac:dyDescent="0.3">
      <c r="A61" s="183"/>
      <c r="B61" s="17">
        <v>44895</v>
      </c>
      <c r="C61" s="186"/>
      <c r="D61" s="171"/>
      <c r="E61" s="38" t="s">
        <v>18</v>
      </c>
      <c r="F61" s="144">
        <v>130850</v>
      </c>
      <c r="G61" s="64" t="s">
        <v>96</v>
      </c>
      <c r="H61" s="20" t="s">
        <v>137</v>
      </c>
      <c r="I61" s="144">
        <v>23.92</v>
      </c>
      <c r="J61" s="21" t="s">
        <v>110</v>
      </c>
      <c r="Q61" s="110"/>
      <c r="R61" s="110"/>
    </row>
    <row r="62" spans="1:18" ht="54.75" thickTop="1" x14ac:dyDescent="0.25">
      <c r="A62" s="181">
        <v>20</v>
      </c>
      <c r="B62" s="7">
        <v>44895</v>
      </c>
      <c r="C62" s="184" t="s">
        <v>13</v>
      </c>
      <c r="D62" s="169">
        <v>2124781</v>
      </c>
      <c r="E62" s="8" t="s">
        <v>239</v>
      </c>
      <c r="F62" s="146">
        <v>23359034</v>
      </c>
      <c r="G62" s="35" t="s">
        <v>186</v>
      </c>
      <c r="H62" s="10" t="s">
        <v>274</v>
      </c>
      <c r="I62" s="142">
        <v>1564</v>
      </c>
      <c r="J62" s="11" t="s">
        <v>15</v>
      </c>
      <c r="Q62" s="110"/>
      <c r="R62" s="110"/>
    </row>
    <row r="63" spans="1:18" ht="36" x14ac:dyDescent="0.25">
      <c r="A63" s="182"/>
      <c r="B63" s="12">
        <v>44875</v>
      </c>
      <c r="C63" s="185"/>
      <c r="D63" s="170"/>
      <c r="E63" s="36" t="s">
        <v>17</v>
      </c>
      <c r="F63" s="14">
        <v>3341316</v>
      </c>
      <c r="G63" s="41" t="s">
        <v>295</v>
      </c>
      <c r="H63" s="126" t="s">
        <v>271</v>
      </c>
      <c r="I63" s="143">
        <v>55</v>
      </c>
      <c r="J63" s="16" t="s">
        <v>109</v>
      </c>
      <c r="Q63" s="110"/>
      <c r="R63" s="110"/>
    </row>
    <row r="64" spans="1:18" ht="72.75" thickBot="1" x14ac:dyDescent="0.3">
      <c r="A64" s="183"/>
      <c r="B64" s="17">
        <v>44895</v>
      </c>
      <c r="C64" s="186"/>
      <c r="D64" s="171"/>
      <c r="E64" s="38" t="s">
        <v>18</v>
      </c>
      <c r="F64" s="144">
        <v>130850</v>
      </c>
      <c r="G64" s="19" t="s">
        <v>187</v>
      </c>
      <c r="H64" s="20" t="s">
        <v>137</v>
      </c>
      <c r="I64" s="144">
        <v>44.74</v>
      </c>
      <c r="J64" s="21" t="s">
        <v>110</v>
      </c>
      <c r="Q64" s="110"/>
      <c r="R64" s="110"/>
    </row>
    <row r="65" spans="1:18" ht="72.75" thickTop="1" x14ac:dyDescent="0.25">
      <c r="A65" s="181">
        <v>21</v>
      </c>
      <c r="B65" s="7">
        <v>44895</v>
      </c>
      <c r="C65" s="184" t="s">
        <v>347</v>
      </c>
      <c r="D65" s="190">
        <v>2124781</v>
      </c>
      <c r="E65" s="8" t="s">
        <v>239</v>
      </c>
      <c r="F65" s="146">
        <v>23359034</v>
      </c>
      <c r="G65" s="66" t="s">
        <v>142</v>
      </c>
      <c r="H65" s="10" t="s">
        <v>274</v>
      </c>
      <c r="I65" s="142">
        <v>799</v>
      </c>
      <c r="J65" s="11" t="s">
        <v>15</v>
      </c>
      <c r="Q65" s="110"/>
      <c r="R65" s="110"/>
    </row>
    <row r="66" spans="1:18" ht="36" x14ac:dyDescent="0.25">
      <c r="A66" s="182"/>
      <c r="B66" s="12">
        <v>44875</v>
      </c>
      <c r="C66" s="185"/>
      <c r="D66" s="191"/>
      <c r="E66" s="36" t="s">
        <v>17</v>
      </c>
      <c r="F66" s="14">
        <v>3341316</v>
      </c>
      <c r="G66" s="41" t="s">
        <v>255</v>
      </c>
      <c r="H66" s="126" t="s">
        <v>271</v>
      </c>
      <c r="I66" s="143">
        <v>37</v>
      </c>
      <c r="J66" s="16" t="s">
        <v>109</v>
      </c>
      <c r="Q66" s="110"/>
      <c r="R66" s="110"/>
    </row>
    <row r="67" spans="1:18" ht="36.75" thickBot="1" x14ac:dyDescent="0.3">
      <c r="A67" s="183"/>
      <c r="B67" s="17">
        <v>44895</v>
      </c>
      <c r="C67" s="186"/>
      <c r="D67" s="192"/>
      <c r="E67" s="38" t="s">
        <v>18</v>
      </c>
      <c r="F67" s="144">
        <v>130850</v>
      </c>
      <c r="G67" s="39" t="s">
        <v>78</v>
      </c>
      <c r="H67" s="20" t="s">
        <v>137</v>
      </c>
      <c r="I67" s="144">
        <v>41.57</v>
      </c>
      <c r="J67" s="21" t="s">
        <v>110</v>
      </c>
      <c r="Q67" s="110"/>
      <c r="R67" s="110"/>
    </row>
    <row r="68" spans="1:18" ht="54.75" thickTop="1" x14ac:dyDescent="0.25">
      <c r="A68" s="181">
        <v>22</v>
      </c>
      <c r="B68" s="7">
        <v>44895</v>
      </c>
      <c r="C68" s="184" t="s">
        <v>348</v>
      </c>
      <c r="D68" s="169">
        <v>2124781</v>
      </c>
      <c r="E68" s="8" t="s">
        <v>239</v>
      </c>
      <c r="F68" s="146">
        <v>23359034</v>
      </c>
      <c r="G68" s="35" t="s">
        <v>188</v>
      </c>
      <c r="H68" s="10" t="s">
        <v>274</v>
      </c>
      <c r="I68" s="142">
        <v>1348</v>
      </c>
      <c r="J68" s="11" t="s">
        <v>15</v>
      </c>
      <c r="Q68" s="110"/>
      <c r="R68" s="110"/>
    </row>
    <row r="69" spans="1:18" ht="36" x14ac:dyDescent="0.25">
      <c r="A69" s="182"/>
      <c r="B69" s="12">
        <v>44875</v>
      </c>
      <c r="C69" s="185"/>
      <c r="D69" s="170"/>
      <c r="E69" s="36" t="s">
        <v>17</v>
      </c>
      <c r="F69" s="14">
        <v>3341316</v>
      </c>
      <c r="G69" s="37" t="s">
        <v>189</v>
      </c>
      <c r="H69" s="126" t="s">
        <v>271</v>
      </c>
      <c r="I69" s="143">
        <v>41</v>
      </c>
      <c r="J69" s="16" t="s">
        <v>109</v>
      </c>
      <c r="Q69" s="110"/>
      <c r="R69" s="110"/>
    </row>
    <row r="70" spans="1:18" ht="36.75" thickBot="1" x14ac:dyDescent="0.3">
      <c r="A70" s="183"/>
      <c r="B70" s="17">
        <v>44895</v>
      </c>
      <c r="C70" s="186"/>
      <c r="D70" s="171"/>
      <c r="E70" s="38" t="s">
        <v>18</v>
      </c>
      <c r="F70" s="144">
        <v>130850</v>
      </c>
      <c r="G70" s="39" t="s">
        <v>23</v>
      </c>
      <c r="H70" s="20" t="s">
        <v>137</v>
      </c>
      <c r="I70" s="144">
        <v>33.69</v>
      </c>
      <c r="J70" s="21" t="s">
        <v>110</v>
      </c>
      <c r="K70" s="136">
        <f>I69+I66+I63+I60+I57+I54+I51+I48+I45+I42+I39+I36+I33+I30+I27+I24+I21+I18+I15+I12+I9+I6+I72+I81</f>
        <v>2553</v>
      </c>
      <c r="Q70" s="110"/>
      <c r="R70" s="110"/>
    </row>
    <row r="71" spans="1:18" ht="72.75" thickTop="1" x14ac:dyDescent="0.2">
      <c r="A71" s="181">
        <v>23</v>
      </c>
      <c r="B71" s="7">
        <v>44895</v>
      </c>
      <c r="C71" s="184" t="s">
        <v>245</v>
      </c>
      <c r="D71" s="169">
        <v>2124781</v>
      </c>
      <c r="E71" s="8" t="s">
        <v>239</v>
      </c>
      <c r="F71" s="146">
        <v>23359034</v>
      </c>
      <c r="G71" s="62" t="s">
        <v>24</v>
      </c>
      <c r="H71" s="10" t="s">
        <v>274</v>
      </c>
      <c r="I71" s="142">
        <v>647</v>
      </c>
      <c r="J71" s="11" t="s">
        <v>15</v>
      </c>
    </row>
    <row r="72" spans="1:18" ht="36" x14ac:dyDescent="0.25">
      <c r="A72" s="182"/>
      <c r="B72" s="12">
        <v>44875</v>
      </c>
      <c r="C72" s="185"/>
      <c r="D72" s="170"/>
      <c r="E72" s="36" t="s">
        <v>17</v>
      </c>
      <c r="F72" s="14">
        <v>3341316</v>
      </c>
      <c r="G72" s="41" t="s">
        <v>190</v>
      </c>
      <c r="H72" s="126" t="s">
        <v>271</v>
      </c>
      <c r="I72" s="143">
        <v>31</v>
      </c>
      <c r="J72" s="16" t="s">
        <v>109</v>
      </c>
    </row>
    <row r="73" spans="1:18" ht="36.75" thickBot="1" x14ac:dyDescent="0.25">
      <c r="A73" s="183"/>
      <c r="B73" s="17">
        <v>44895</v>
      </c>
      <c r="C73" s="186"/>
      <c r="D73" s="171"/>
      <c r="E73" s="38" t="s">
        <v>18</v>
      </c>
      <c r="F73" s="144">
        <v>130850</v>
      </c>
      <c r="G73" s="67" t="s">
        <v>97</v>
      </c>
      <c r="H73" s="20" t="s">
        <v>137</v>
      </c>
      <c r="I73" s="144">
        <v>21.19</v>
      </c>
      <c r="J73" s="21" t="s">
        <v>110</v>
      </c>
    </row>
    <row r="74" spans="1:18" ht="54.75" thickTop="1" x14ac:dyDescent="0.2">
      <c r="A74" s="181">
        <v>24</v>
      </c>
      <c r="B74" s="7">
        <v>44895</v>
      </c>
      <c r="C74" s="204" t="s">
        <v>242</v>
      </c>
      <c r="D74" s="169">
        <v>2124781</v>
      </c>
      <c r="E74" s="8" t="s">
        <v>239</v>
      </c>
      <c r="F74" s="146">
        <v>23359034</v>
      </c>
      <c r="G74" s="62" t="s">
        <v>25</v>
      </c>
      <c r="H74" s="10" t="s">
        <v>274</v>
      </c>
      <c r="I74" s="68">
        <v>9193</v>
      </c>
      <c r="J74" s="11" t="s">
        <v>15</v>
      </c>
    </row>
    <row r="75" spans="1:18" ht="36" x14ac:dyDescent="0.25">
      <c r="A75" s="182"/>
      <c r="B75" s="12">
        <v>44875</v>
      </c>
      <c r="C75" s="205"/>
      <c r="D75" s="170"/>
      <c r="E75" s="36" t="s">
        <v>17</v>
      </c>
      <c r="F75" s="14">
        <v>3341316</v>
      </c>
      <c r="G75" s="148" t="s">
        <v>296</v>
      </c>
      <c r="H75" s="126" t="s">
        <v>271</v>
      </c>
      <c r="I75" s="69">
        <v>220</v>
      </c>
      <c r="J75" s="16" t="s">
        <v>109</v>
      </c>
    </row>
    <row r="76" spans="1:18" ht="36.75" thickBot="1" x14ac:dyDescent="0.25">
      <c r="A76" s="183"/>
      <c r="B76" s="17">
        <v>44895</v>
      </c>
      <c r="C76" s="206"/>
      <c r="D76" s="171"/>
      <c r="E76" s="38" t="s">
        <v>18</v>
      </c>
      <c r="F76" s="144">
        <v>130850</v>
      </c>
      <c r="G76" s="67" t="s">
        <v>191</v>
      </c>
      <c r="H76" s="20" t="s">
        <v>137</v>
      </c>
      <c r="I76" s="70">
        <v>42.82</v>
      </c>
      <c r="J76" s="21" t="s">
        <v>110</v>
      </c>
    </row>
    <row r="77" spans="1:18" ht="54.75" thickTop="1" x14ac:dyDescent="0.2">
      <c r="A77" s="163">
        <v>25</v>
      </c>
      <c r="B77" s="7">
        <v>44895</v>
      </c>
      <c r="C77" s="204" t="s">
        <v>243</v>
      </c>
      <c r="D77" s="169">
        <v>2124781</v>
      </c>
      <c r="E77" s="8" t="s">
        <v>239</v>
      </c>
      <c r="F77" s="146">
        <v>23359034</v>
      </c>
      <c r="G77" s="62" t="s">
        <v>27</v>
      </c>
      <c r="H77" s="10" t="s">
        <v>274</v>
      </c>
      <c r="I77" s="68">
        <v>3811</v>
      </c>
      <c r="J77" s="11" t="s">
        <v>15</v>
      </c>
    </row>
    <row r="78" spans="1:18" ht="36" x14ac:dyDescent="0.25">
      <c r="A78" s="164"/>
      <c r="B78" s="12">
        <v>44875</v>
      </c>
      <c r="C78" s="205"/>
      <c r="D78" s="170"/>
      <c r="E78" s="71" t="s">
        <v>17</v>
      </c>
      <c r="F78" s="14">
        <v>3341316</v>
      </c>
      <c r="G78" s="148" t="s">
        <v>297</v>
      </c>
      <c r="H78" s="126" t="s">
        <v>271</v>
      </c>
      <c r="I78" s="69">
        <v>91</v>
      </c>
      <c r="J78" s="16" t="s">
        <v>109</v>
      </c>
    </row>
    <row r="79" spans="1:18" ht="36.75" thickBot="1" x14ac:dyDescent="0.25">
      <c r="A79" s="165"/>
      <c r="B79" s="17">
        <v>44895</v>
      </c>
      <c r="C79" s="206"/>
      <c r="D79" s="171"/>
      <c r="E79" s="38" t="s">
        <v>18</v>
      </c>
      <c r="F79" s="144">
        <v>130850</v>
      </c>
      <c r="G79" s="67" t="s">
        <v>192</v>
      </c>
      <c r="H79" s="20" t="s">
        <v>137</v>
      </c>
      <c r="I79" s="144">
        <v>32.299999999999997</v>
      </c>
      <c r="J79" s="21" t="s">
        <v>110</v>
      </c>
      <c r="K79" s="136">
        <f>I78+I75</f>
        <v>311</v>
      </c>
    </row>
    <row r="80" spans="1:18" ht="72.75" thickTop="1" x14ac:dyDescent="0.2">
      <c r="A80" s="181">
        <v>26</v>
      </c>
      <c r="B80" s="7">
        <v>44895</v>
      </c>
      <c r="C80" s="184" t="s">
        <v>14</v>
      </c>
      <c r="D80" s="169">
        <v>2124781</v>
      </c>
      <c r="E80" s="8" t="s">
        <v>239</v>
      </c>
      <c r="F80" s="146">
        <v>23359034</v>
      </c>
      <c r="G80" s="62" t="s">
        <v>141</v>
      </c>
      <c r="H80" s="10" t="s">
        <v>274</v>
      </c>
      <c r="I80" s="142">
        <v>1050</v>
      </c>
      <c r="J80" s="11" t="s">
        <v>15</v>
      </c>
    </row>
    <row r="81" spans="1:14" ht="72" x14ac:dyDescent="0.25">
      <c r="A81" s="182"/>
      <c r="B81" s="12">
        <v>44875</v>
      </c>
      <c r="C81" s="185"/>
      <c r="D81" s="170"/>
      <c r="E81" s="36" t="s">
        <v>17</v>
      </c>
      <c r="F81" s="14">
        <v>3341316</v>
      </c>
      <c r="G81" s="72" t="s">
        <v>256</v>
      </c>
      <c r="H81" s="126" t="s">
        <v>271</v>
      </c>
      <c r="I81" s="143">
        <v>52</v>
      </c>
      <c r="J81" s="16" t="s">
        <v>109</v>
      </c>
    </row>
    <row r="82" spans="1:14" ht="54.75" thickBot="1" x14ac:dyDescent="0.25">
      <c r="A82" s="183"/>
      <c r="B82" s="17">
        <v>44895</v>
      </c>
      <c r="C82" s="186"/>
      <c r="D82" s="171"/>
      <c r="E82" s="38" t="s">
        <v>18</v>
      </c>
      <c r="F82" s="144">
        <v>130850</v>
      </c>
      <c r="G82" s="73" t="s">
        <v>193</v>
      </c>
      <c r="H82" s="20" t="s">
        <v>137</v>
      </c>
      <c r="I82" s="144">
        <v>28.72</v>
      </c>
      <c r="J82" s="21" t="s">
        <v>110</v>
      </c>
    </row>
    <row r="83" spans="1:14" ht="19.5" thickTop="1" thickBot="1" x14ac:dyDescent="0.25">
      <c r="A83" s="74"/>
      <c r="B83" s="7"/>
      <c r="C83" s="75"/>
      <c r="D83" s="75"/>
      <c r="E83" s="75"/>
      <c r="F83" s="75"/>
      <c r="G83" s="75"/>
      <c r="H83" s="75"/>
      <c r="I83" s="75"/>
      <c r="J83" s="76"/>
    </row>
    <row r="84" spans="1:14" ht="121.5" customHeight="1" thickTop="1" x14ac:dyDescent="0.25">
      <c r="A84" s="207" t="s">
        <v>111</v>
      </c>
      <c r="B84" s="7">
        <v>44895</v>
      </c>
      <c r="C84" s="210" t="s">
        <v>28</v>
      </c>
      <c r="D84" s="213" t="s">
        <v>29</v>
      </c>
      <c r="E84" s="8" t="s">
        <v>239</v>
      </c>
      <c r="F84" s="146">
        <v>23359034</v>
      </c>
      <c r="G84" s="72" t="s">
        <v>31</v>
      </c>
      <c r="H84" s="10" t="s">
        <v>274</v>
      </c>
      <c r="I84" s="140" t="s">
        <v>277</v>
      </c>
      <c r="J84" s="11" t="s">
        <v>15</v>
      </c>
      <c r="L84" s="110"/>
      <c r="M84" s="110"/>
      <c r="N84" s="110"/>
    </row>
    <row r="85" spans="1:14" ht="36" x14ac:dyDescent="0.25">
      <c r="A85" s="208"/>
      <c r="B85" s="12">
        <v>44875</v>
      </c>
      <c r="C85" s="211"/>
      <c r="D85" s="214"/>
      <c r="E85" s="15" t="s">
        <v>17</v>
      </c>
      <c r="F85" s="14">
        <v>3341316</v>
      </c>
      <c r="G85" s="37" t="s">
        <v>194</v>
      </c>
      <c r="H85" s="126" t="s">
        <v>271</v>
      </c>
      <c r="I85" s="131">
        <v>37</v>
      </c>
      <c r="J85" s="16" t="s">
        <v>109</v>
      </c>
      <c r="L85" s="110"/>
      <c r="M85" s="110"/>
      <c r="N85" s="110"/>
    </row>
    <row r="86" spans="1:14" ht="36.75" thickBot="1" x14ac:dyDescent="0.3">
      <c r="A86" s="221"/>
      <c r="B86" s="17">
        <v>44895</v>
      </c>
      <c r="C86" s="222"/>
      <c r="D86" s="223"/>
      <c r="E86" s="78" t="s">
        <v>34</v>
      </c>
      <c r="F86" s="144">
        <v>130850</v>
      </c>
      <c r="G86" s="79" t="s">
        <v>32</v>
      </c>
      <c r="H86" s="20" t="s">
        <v>137</v>
      </c>
      <c r="I86" s="80" t="s">
        <v>310</v>
      </c>
      <c r="J86" s="21" t="s">
        <v>110</v>
      </c>
      <c r="L86" s="110"/>
      <c r="M86" s="110"/>
      <c r="N86" s="110"/>
    </row>
    <row r="87" spans="1:14" ht="108.75" thickTop="1" x14ac:dyDescent="0.25">
      <c r="A87" s="224" t="s">
        <v>112</v>
      </c>
      <c r="B87" s="7">
        <v>44895</v>
      </c>
      <c r="C87" s="227" t="s">
        <v>33</v>
      </c>
      <c r="D87" s="230" t="s">
        <v>29</v>
      </c>
      <c r="E87" s="81" t="s">
        <v>239</v>
      </c>
      <c r="F87" s="146">
        <v>23359034</v>
      </c>
      <c r="G87" s="82" t="s">
        <v>147</v>
      </c>
      <c r="H87" s="48" t="s">
        <v>274</v>
      </c>
      <c r="I87" s="141" t="s">
        <v>275</v>
      </c>
      <c r="J87" s="49" t="s">
        <v>15</v>
      </c>
      <c r="L87" s="110"/>
      <c r="M87" s="110"/>
      <c r="N87" s="110"/>
    </row>
    <row r="88" spans="1:14" ht="72" x14ac:dyDescent="0.25">
      <c r="A88" s="225"/>
      <c r="B88" s="12">
        <v>44875</v>
      </c>
      <c r="C88" s="228"/>
      <c r="D88" s="231"/>
      <c r="E88" s="83" t="s">
        <v>17</v>
      </c>
      <c r="F88" s="51">
        <v>3341316</v>
      </c>
      <c r="G88" s="84" t="s">
        <v>195</v>
      </c>
      <c r="H88" s="126" t="s">
        <v>271</v>
      </c>
      <c r="I88" s="135">
        <v>5</v>
      </c>
      <c r="J88" s="54" t="s">
        <v>109</v>
      </c>
      <c r="L88" s="110"/>
      <c r="M88" s="110"/>
      <c r="N88" s="110"/>
    </row>
    <row r="89" spans="1:14" ht="36.75" thickBot="1" x14ac:dyDescent="0.3">
      <c r="A89" s="226"/>
      <c r="B89" s="17">
        <v>44895</v>
      </c>
      <c r="C89" s="229"/>
      <c r="D89" s="232"/>
      <c r="E89" s="30" t="s">
        <v>138</v>
      </c>
      <c r="F89" s="31">
        <v>3342184</v>
      </c>
      <c r="G89" s="85" t="s">
        <v>35</v>
      </c>
      <c r="H89" s="57" t="s">
        <v>137</v>
      </c>
      <c r="I89" s="86" t="s">
        <v>308</v>
      </c>
      <c r="J89" s="59" t="s">
        <v>110</v>
      </c>
      <c r="L89" s="110"/>
      <c r="M89" s="110"/>
      <c r="N89" s="110"/>
    </row>
    <row r="90" spans="1:14" ht="72" customHeight="1" thickTop="1" x14ac:dyDescent="0.25">
      <c r="A90" s="207" t="s">
        <v>113</v>
      </c>
      <c r="B90" s="7">
        <v>44895</v>
      </c>
      <c r="C90" s="210" t="s">
        <v>36</v>
      </c>
      <c r="D90" s="213" t="s">
        <v>29</v>
      </c>
      <c r="E90" s="8" t="s">
        <v>239</v>
      </c>
      <c r="F90" s="146">
        <v>23359034</v>
      </c>
      <c r="G90" s="72" t="s">
        <v>149</v>
      </c>
      <c r="H90" s="10" t="s">
        <v>274</v>
      </c>
      <c r="I90" s="140" t="s">
        <v>278</v>
      </c>
      <c r="J90" s="11" t="s">
        <v>15</v>
      </c>
      <c r="L90" s="110"/>
      <c r="M90" s="110"/>
      <c r="N90" s="110"/>
    </row>
    <row r="91" spans="1:14" ht="36.75" customHeight="1" x14ac:dyDescent="0.25">
      <c r="A91" s="208"/>
      <c r="B91" s="12">
        <v>44875</v>
      </c>
      <c r="C91" s="211"/>
      <c r="D91" s="214"/>
      <c r="E91" s="71" t="s">
        <v>17</v>
      </c>
      <c r="F91" s="14">
        <v>3341316</v>
      </c>
      <c r="G91" s="149" t="s">
        <v>257</v>
      </c>
      <c r="H91" s="126" t="s">
        <v>271</v>
      </c>
      <c r="I91" s="131">
        <v>39</v>
      </c>
      <c r="J91" s="16" t="s">
        <v>109</v>
      </c>
      <c r="L91" s="110"/>
      <c r="M91" s="110"/>
      <c r="N91" s="110"/>
    </row>
    <row r="92" spans="1:14" ht="36.75" thickBot="1" x14ac:dyDescent="0.3">
      <c r="A92" s="209"/>
      <c r="B92" s="17">
        <v>44895</v>
      </c>
      <c r="C92" s="212"/>
      <c r="D92" s="215"/>
      <c r="E92" s="87" t="s">
        <v>34</v>
      </c>
      <c r="F92" s="144">
        <v>130850</v>
      </c>
      <c r="G92" s="88" t="s">
        <v>196</v>
      </c>
      <c r="H92" s="20" t="s">
        <v>137</v>
      </c>
      <c r="I92" s="89" t="s">
        <v>311</v>
      </c>
      <c r="J92" s="45" t="s">
        <v>110</v>
      </c>
      <c r="L92" s="110"/>
      <c r="M92" s="110"/>
      <c r="N92" s="110"/>
    </row>
    <row r="93" spans="1:14" ht="108.75" thickTop="1" x14ac:dyDescent="0.25">
      <c r="A93" s="216">
        <v>4</v>
      </c>
      <c r="B93" s="7">
        <v>44895</v>
      </c>
      <c r="C93" s="210" t="s">
        <v>37</v>
      </c>
      <c r="D93" s="219" t="s">
        <v>29</v>
      </c>
      <c r="E93" s="8" t="s">
        <v>239</v>
      </c>
      <c r="F93" s="146">
        <v>23359034</v>
      </c>
      <c r="G93" s="90" t="s">
        <v>197</v>
      </c>
      <c r="H93" s="10" t="s">
        <v>274</v>
      </c>
      <c r="I93" s="140" t="s">
        <v>279</v>
      </c>
      <c r="J93" s="11" t="s">
        <v>15</v>
      </c>
      <c r="L93" s="110"/>
      <c r="M93" s="110"/>
      <c r="N93" s="110"/>
    </row>
    <row r="94" spans="1:14" ht="36" x14ac:dyDescent="0.25">
      <c r="A94" s="217"/>
      <c r="B94" s="12">
        <v>44875</v>
      </c>
      <c r="C94" s="211"/>
      <c r="D94" s="220"/>
      <c r="E94" s="138" t="s">
        <v>17</v>
      </c>
      <c r="F94" s="14">
        <v>3341316</v>
      </c>
      <c r="G94" s="72" t="s">
        <v>198</v>
      </c>
      <c r="H94" s="126" t="s">
        <v>271</v>
      </c>
      <c r="I94" s="131">
        <v>13</v>
      </c>
      <c r="J94" s="16" t="s">
        <v>109</v>
      </c>
      <c r="L94" s="110"/>
      <c r="M94" s="110"/>
      <c r="N94" s="110"/>
    </row>
    <row r="95" spans="1:14" ht="36.75" thickBot="1" x14ac:dyDescent="0.3">
      <c r="A95" s="218"/>
      <c r="B95" s="17">
        <v>44895</v>
      </c>
      <c r="C95" s="212"/>
      <c r="D95" s="220"/>
      <c r="E95" s="87" t="s">
        <v>18</v>
      </c>
      <c r="F95" s="144">
        <v>130850</v>
      </c>
      <c r="G95" s="91" t="s">
        <v>199</v>
      </c>
      <c r="H95" s="20" t="s">
        <v>137</v>
      </c>
      <c r="I95" s="89" t="s">
        <v>312</v>
      </c>
      <c r="J95" s="45" t="s">
        <v>110</v>
      </c>
      <c r="L95" s="110"/>
      <c r="M95" s="110"/>
      <c r="N95" s="110"/>
    </row>
    <row r="96" spans="1:14" ht="72.75" thickTop="1" x14ac:dyDescent="0.25">
      <c r="A96" s="207" t="s">
        <v>114</v>
      </c>
      <c r="B96" s="7">
        <v>44895</v>
      </c>
      <c r="C96" s="210" t="s">
        <v>38</v>
      </c>
      <c r="D96" s="219" t="s">
        <v>29</v>
      </c>
      <c r="E96" s="8" t="s">
        <v>239</v>
      </c>
      <c r="F96" s="146">
        <v>23359034</v>
      </c>
      <c r="G96" s="66" t="s">
        <v>150</v>
      </c>
      <c r="H96" s="10" t="s">
        <v>274</v>
      </c>
      <c r="I96" s="92" t="s">
        <v>280</v>
      </c>
      <c r="J96" s="11" t="s">
        <v>15</v>
      </c>
      <c r="L96" s="110"/>
      <c r="M96" s="110"/>
      <c r="N96" s="110"/>
    </row>
    <row r="97" spans="1:14" ht="54" x14ac:dyDescent="0.25">
      <c r="A97" s="208"/>
      <c r="B97" s="12">
        <v>44875</v>
      </c>
      <c r="C97" s="240"/>
      <c r="D97" s="220"/>
      <c r="E97" s="93" t="s">
        <v>17</v>
      </c>
      <c r="F97" s="14">
        <v>3341316</v>
      </c>
      <c r="G97" s="94" t="s">
        <v>201</v>
      </c>
      <c r="H97" s="126" t="s">
        <v>271</v>
      </c>
      <c r="I97" s="131">
        <v>0</v>
      </c>
      <c r="J97" s="16" t="s">
        <v>109</v>
      </c>
      <c r="L97" s="110"/>
      <c r="M97" s="110"/>
      <c r="N97" s="110"/>
    </row>
    <row r="98" spans="1:14" ht="36.75" thickBot="1" x14ac:dyDescent="0.3">
      <c r="A98" s="209"/>
      <c r="B98" s="17">
        <v>44895</v>
      </c>
      <c r="C98" s="241"/>
      <c r="D98" s="220"/>
      <c r="E98" s="87" t="s">
        <v>26</v>
      </c>
      <c r="F98" s="44">
        <v>130850</v>
      </c>
      <c r="G98" s="88" t="s">
        <v>200</v>
      </c>
      <c r="H98" s="95" t="s">
        <v>137</v>
      </c>
      <c r="I98" s="96">
        <v>21.21</v>
      </c>
      <c r="J98" s="45" t="s">
        <v>110</v>
      </c>
      <c r="L98" s="110"/>
      <c r="M98" s="110"/>
      <c r="N98" s="110"/>
    </row>
    <row r="99" spans="1:14" ht="54.75" thickTop="1" x14ac:dyDescent="0.25">
      <c r="A99" s="207" t="s">
        <v>115</v>
      </c>
      <c r="B99" s="7">
        <v>44895</v>
      </c>
      <c r="C99" s="236" t="s">
        <v>79</v>
      </c>
      <c r="D99" s="219" t="s">
        <v>29</v>
      </c>
      <c r="E99" s="8" t="s">
        <v>239</v>
      </c>
      <c r="F99" s="146">
        <v>23359034</v>
      </c>
      <c r="G99" s="66" t="s">
        <v>80</v>
      </c>
      <c r="H99" s="10" t="s">
        <v>274</v>
      </c>
      <c r="I99" s="92" t="s">
        <v>281</v>
      </c>
      <c r="J99" s="11" t="s">
        <v>15</v>
      </c>
      <c r="L99" s="110"/>
      <c r="M99" s="110"/>
      <c r="N99" s="110"/>
    </row>
    <row r="100" spans="1:14" ht="36" x14ac:dyDescent="0.25">
      <c r="A100" s="208"/>
      <c r="B100" s="12">
        <v>44875</v>
      </c>
      <c r="C100" s="237"/>
      <c r="D100" s="220"/>
      <c r="E100" s="15" t="s">
        <v>17</v>
      </c>
      <c r="F100" s="14">
        <v>3341316</v>
      </c>
      <c r="G100" s="150" t="s">
        <v>202</v>
      </c>
      <c r="H100" s="126" t="s">
        <v>271</v>
      </c>
      <c r="I100" s="131">
        <v>26</v>
      </c>
      <c r="J100" s="16" t="s">
        <v>109</v>
      </c>
      <c r="L100" s="110"/>
      <c r="M100" s="110"/>
      <c r="N100" s="110"/>
    </row>
    <row r="101" spans="1:14" ht="36.75" thickBot="1" x14ac:dyDescent="0.3">
      <c r="A101" s="221"/>
      <c r="B101" s="17">
        <v>44895</v>
      </c>
      <c r="C101" s="238"/>
      <c r="D101" s="239"/>
      <c r="E101" s="97" t="s">
        <v>26</v>
      </c>
      <c r="F101" s="144">
        <v>130850</v>
      </c>
      <c r="G101" s="98" t="s">
        <v>81</v>
      </c>
      <c r="H101" s="20" t="s">
        <v>137</v>
      </c>
      <c r="I101" s="80" t="s">
        <v>313</v>
      </c>
      <c r="J101" s="21" t="s">
        <v>110</v>
      </c>
      <c r="L101" s="110"/>
      <c r="M101" s="110"/>
      <c r="N101" s="110"/>
    </row>
    <row r="102" spans="1:14" ht="54.75" thickTop="1" x14ac:dyDescent="0.25">
      <c r="A102" s="233" t="s">
        <v>116</v>
      </c>
      <c r="B102" s="7">
        <v>44895</v>
      </c>
      <c r="C102" s="236" t="s">
        <v>204</v>
      </c>
      <c r="D102" s="219" t="s">
        <v>29</v>
      </c>
      <c r="E102" s="8" t="s">
        <v>239</v>
      </c>
      <c r="F102" s="146">
        <v>23359034</v>
      </c>
      <c r="G102" s="66" t="s">
        <v>205</v>
      </c>
      <c r="H102" s="10" t="s">
        <v>274</v>
      </c>
      <c r="I102" s="92" t="s">
        <v>273</v>
      </c>
      <c r="J102" s="11" t="s">
        <v>15</v>
      </c>
      <c r="L102" s="110"/>
      <c r="M102" s="110"/>
      <c r="N102" s="110"/>
    </row>
    <row r="103" spans="1:14" ht="36" x14ac:dyDescent="0.25">
      <c r="A103" s="234"/>
      <c r="B103" s="12">
        <v>44875</v>
      </c>
      <c r="C103" s="237"/>
      <c r="D103" s="220"/>
      <c r="E103" s="15" t="s">
        <v>17</v>
      </c>
      <c r="F103" s="14">
        <v>3341316</v>
      </c>
      <c r="G103" s="94" t="s">
        <v>258</v>
      </c>
      <c r="H103" s="126" t="s">
        <v>271</v>
      </c>
      <c r="I103" s="131">
        <v>17</v>
      </c>
      <c r="J103" s="16" t="s">
        <v>109</v>
      </c>
      <c r="L103" s="110"/>
      <c r="M103" s="110"/>
      <c r="N103" s="110"/>
    </row>
    <row r="104" spans="1:14" ht="36.75" thickBot="1" x14ac:dyDescent="0.3">
      <c r="A104" s="235"/>
      <c r="B104" s="17">
        <v>44895</v>
      </c>
      <c r="C104" s="238"/>
      <c r="D104" s="239"/>
      <c r="E104" s="97" t="s">
        <v>26</v>
      </c>
      <c r="F104" s="144">
        <v>130850</v>
      </c>
      <c r="G104" s="98" t="s">
        <v>206</v>
      </c>
      <c r="H104" s="20" t="s">
        <v>137</v>
      </c>
      <c r="I104" s="80" t="s">
        <v>314</v>
      </c>
      <c r="J104" s="21" t="s">
        <v>110</v>
      </c>
      <c r="L104" s="110"/>
      <c r="M104" s="110"/>
      <c r="N104" s="110"/>
    </row>
    <row r="105" spans="1:14" ht="54.75" thickTop="1" x14ac:dyDescent="0.25">
      <c r="A105" s="207" t="s">
        <v>117</v>
      </c>
      <c r="B105" s="7">
        <v>44895</v>
      </c>
      <c r="C105" s="210" t="s">
        <v>39</v>
      </c>
      <c r="D105" s="219" t="s">
        <v>29</v>
      </c>
      <c r="E105" s="8" t="s">
        <v>239</v>
      </c>
      <c r="F105" s="146">
        <v>23359034</v>
      </c>
      <c r="G105" s="66" t="s">
        <v>208</v>
      </c>
      <c r="H105" s="10" t="s">
        <v>274</v>
      </c>
      <c r="I105" s="92" t="s">
        <v>246</v>
      </c>
      <c r="J105" s="11" t="s">
        <v>15</v>
      </c>
      <c r="L105" s="110"/>
      <c r="M105" s="110"/>
      <c r="N105" s="110"/>
    </row>
    <row r="106" spans="1:14" ht="36" x14ac:dyDescent="0.25">
      <c r="A106" s="208"/>
      <c r="B106" s="12">
        <v>44875</v>
      </c>
      <c r="C106" s="211"/>
      <c r="D106" s="220"/>
      <c r="E106" s="99" t="s">
        <v>17</v>
      </c>
      <c r="F106" s="14">
        <v>3341316</v>
      </c>
      <c r="G106" s="72" t="s">
        <v>41</v>
      </c>
      <c r="H106" s="126" t="s">
        <v>271</v>
      </c>
      <c r="I106" s="131">
        <v>6</v>
      </c>
      <c r="J106" s="16" t="s">
        <v>109</v>
      </c>
      <c r="L106" s="110"/>
      <c r="M106" s="110"/>
      <c r="N106" s="110"/>
    </row>
    <row r="107" spans="1:14" ht="36.75" thickBot="1" x14ac:dyDescent="0.3">
      <c r="A107" s="221"/>
      <c r="B107" s="17">
        <v>44895</v>
      </c>
      <c r="C107" s="222"/>
      <c r="D107" s="239"/>
      <c r="E107" s="100" t="s">
        <v>40</v>
      </c>
      <c r="F107" s="144">
        <v>130850</v>
      </c>
      <c r="G107" s="139" t="s">
        <v>42</v>
      </c>
      <c r="H107" s="20" t="s">
        <v>137</v>
      </c>
      <c r="I107" s="80" t="s">
        <v>315</v>
      </c>
      <c r="J107" s="21" t="s">
        <v>110</v>
      </c>
      <c r="L107" s="110"/>
      <c r="M107" s="110"/>
      <c r="N107" s="110"/>
    </row>
    <row r="108" spans="1:14" ht="102" customHeight="1" thickTop="1" x14ac:dyDescent="0.25">
      <c r="A108" s="207" t="s">
        <v>118</v>
      </c>
      <c r="B108" s="7">
        <v>44895</v>
      </c>
      <c r="C108" s="210" t="s">
        <v>43</v>
      </c>
      <c r="D108" s="213" t="s">
        <v>29</v>
      </c>
      <c r="E108" s="8" t="s">
        <v>239</v>
      </c>
      <c r="F108" s="146">
        <v>23359034</v>
      </c>
      <c r="G108" s="72" t="s">
        <v>148</v>
      </c>
      <c r="H108" s="10" t="s">
        <v>274</v>
      </c>
      <c r="I108" s="140" t="s">
        <v>282</v>
      </c>
      <c r="J108" s="11" t="s">
        <v>15</v>
      </c>
      <c r="L108" s="110"/>
      <c r="M108" s="110"/>
      <c r="N108" s="110"/>
    </row>
    <row r="109" spans="1:14" ht="36" x14ac:dyDescent="0.25">
      <c r="A109" s="208"/>
      <c r="B109" s="12">
        <v>44875</v>
      </c>
      <c r="C109" s="211"/>
      <c r="D109" s="214"/>
      <c r="E109" s="99" t="s">
        <v>17</v>
      </c>
      <c r="F109" s="14">
        <v>3341316</v>
      </c>
      <c r="G109" s="72" t="s">
        <v>298</v>
      </c>
      <c r="H109" s="126" t="s">
        <v>271</v>
      </c>
      <c r="I109" s="131">
        <v>45</v>
      </c>
      <c r="J109" s="16" t="s">
        <v>109</v>
      </c>
      <c r="L109" s="110"/>
      <c r="M109" s="110"/>
      <c r="N109" s="110"/>
    </row>
    <row r="110" spans="1:14" ht="36.75" thickBot="1" x14ac:dyDescent="0.3">
      <c r="A110" s="221"/>
      <c r="B110" s="17">
        <v>44895</v>
      </c>
      <c r="C110" s="222"/>
      <c r="D110" s="223"/>
      <c r="E110" s="100" t="s">
        <v>40</v>
      </c>
      <c r="F110" s="144">
        <v>130850</v>
      </c>
      <c r="G110" s="67" t="s">
        <v>82</v>
      </c>
      <c r="H110" s="20" t="s">
        <v>137</v>
      </c>
      <c r="I110" s="80" t="s">
        <v>316</v>
      </c>
      <c r="J110" s="21" t="s">
        <v>110</v>
      </c>
      <c r="L110" s="110"/>
      <c r="M110" s="110"/>
      <c r="N110" s="110"/>
    </row>
    <row r="111" spans="1:14" ht="54.75" thickTop="1" x14ac:dyDescent="0.25">
      <c r="A111" s="207" t="s">
        <v>119</v>
      </c>
      <c r="B111" s="7">
        <v>44895</v>
      </c>
      <c r="C111" s="210" t="s">
        <v>44</v>
      </c>
      <c r="D111" s="219" t="s">
        <v>29</v>
      </c>
      <c r="E111" s="8" t="s">
        <v>239</v>
      </c>
      <c r="F111" s="140" t="s">
        <v>30</v>
      </c>
      <c r="G111" s="62" t="s">
        <v>209</v>
      </c>
      <c r="H111" s="10" t="s">
        <v>274</v>
      </c>
      <c r="I111" s="92" t="s">
        <v>241</v>
      </c>
      <c r="J111" s="11" t="s">
        <v>15</v>
      </c>
      <c r="L111" s="110"/>
      <c r="M111" s="110"/>
      <c r="N111" s="110"/>
    </row>
    <row r="112" spans="1:14" ht="36" x14ac:dyDescent="0.25">
      <c r="A112" s="208"/>
      <c r="B112" s="12">
        <v>44875</v>
      </c>
      <c r="C112" s="211"/>
      <c r="D112" s="220"/>
      <c r="E112" s="99" t="s">
        <v>17</v>
      </c>
      <c r="F112" s="14">
        <v>3341316</v>
      </c>
      <c r="G112" s="72" t="s">
        <v>46</v>
      </c>
      <c r="H112" s="126" t="s">
        <v>271</v>
      </c>
      <c r="I112" s="131">
        <v>7</v>
      </c>
      <c r="J112" s="16" t="s">
        <v>109</v>
      </c>
      <c r="L112" s="110"/>
      <c r="M112" s="110"/>
      <c r="N112" s="110"/>
    </row>
    <row r="113" spans="1:14" ht="54.75" thickBot="1" x14ac:dyDescent="0.3">
      <c r="A113" s="221"/>
      <c r="B113" s="17">
        <v>44895</v>
      </c>
      <c r="C113" s="222"/>
      <c r="D113" s="239"/>
      <c r="E113" s="100" t="s">
        <v>40</v>
      </c>
      <c r="F113" s="144">
        <v>130850</v>
      </c>
      <c r="G113" s="67" t="s">
        <v>83</v>
      </c>
      <c r="H113" s="20" t="s">
        <v>137</v>
      </c>
      <c r="I113" s="102">
        <v>18.89</v>
      </c>
      <c r="J113" s="21" t="s">
        <v>110</v>
      </c>
      <c r="L113" s="110"/>
      <c r="M113" s="110"/>
      <c r="N113" s="110"/>
    </row>
    <row r="114" spans="1:14" ht="72.75" thickTop="1" x14ac:dyDescent="0.25">
      <c r="A114" s="207" t="s">
        <v>120</v>
      </c>
      <c r="B114" s="7">
        <v>44895</v>
      </c>
      <c r="C114" s="210" t="s">
        <v>45</v>
      </c>
      <c r="D114" s="219" t="s">
        <v>29</v>
      </c>
      <c r="E114" s="8" t="s">
        <v>239</v>
      </c>
      <c r="F114" s="146">
        <v>23359034</v>
      </c>
      <c r="G114" s="66" t="s">
        <v>259</v>
      </c>
      <c r="H114" s="10" t="s">
        <v>274</v>
      </c>
      <c r="I114" s="92" t="s">
        <v>283</v>
      </c>
      <c r="J114" s="11" t="s">
        <v>15</v>
      </c>
      <c r="L114" s="110"/>
      <c r="M114" s="110"/>
      <c r="N114" s="110"/>
    </row>
    <row r="115" spans="1:14" ht="45.75" customHeight="1" x14ac:dyDescent="0.25">
      <c r="A115" s="208"/>
      <c r="B115" s="12">
        <v>44875</v>
      </c>
      <c r="C115" s="211"/>
      <c r="D115" s="220"/>
      <c r="E115" s="99" t="s">
        <v>17</v>
      </c>
      <c r="F115" s="14">
        <v>3341316</v>
      </c>
      <c r="G115" s="72" t="s">
        <v>260</v>
      </c>
      <c r="H115" s="126" t="s">
        <v>271</v>
      </c>
      <c r="I115" s="134">
        <v>27</v>
      </c>
      <c r="J115" s="16" t="s">
        <v>109</v>
      </c>
      <c r="L115" s="110"/>
      <c r="M115" s="110"/>
      <c r="N115" s="110"/>
    </row>
    <row r="116" spans="1:14" ht="36.75" thickBot="1" x14ac:dyDescent="0.3">
      <c r="A116" s="221"/>
      <c r="B116" s="17">
        <v>44895</v>
      </c>
      <c r="C116" s="222"/>
      <c r="D116" s="239"/>
      <c r="E116" s="100" t="s">
        <v>40</v>
      </c>
      <c r="F116" s="144">
        <v>130850</v>
      </c>
      <c r="G116" s="67" t="s">
        <v>84</v>
      </c>
      <c r="H116" s="20" t="s">
        <v>137</v>
      </c>
      <c r="I116" s="80" t="s">
        <v>317</v>
      </c>
      <c r="J116" s="21" t="s">
        <v>110</v>
      </c>
      <c r="L116" s="110"/>
      <c r="M116" s="110"/>
      <c r="N116" s="110"/>
    </row>
    <row r="117" spans="1:14" ht="49.9" customHeight="1" thickTop="1" x14ac:dyDescent="0.25">
      <c r="A117" s="207" t="s">
        <v>121</v>
      </c>
      <c r="B117" s="7">
        <v>44895</v>
      </c>
      <c r="C117" s="210" t="s">
        <v>47</v>
      </c>
      <c r="D117" s="213" t="s">
        <v>29</v>
      </c>
      <c r="E117" s="8" t="s">
        <v>239</v>
      </c>
      <c r="F117" s="146">
        <v>23359034</v>
      </c>
      <c r="G117" s="72" t="s">
        <v>210</v>
      </c>
      <c r="H117" s="10" t="s">
        <v>274</v>
      </c>
      <c r="I117" s="101">
        <v>1036</v>
      </c>
      <c r="J117" s="11" t="s">
        <v>15</v>
      </c>
      <c r="L117" s="110"/>
      <c r="M117" s="110"/>
      <c r="N117" s="110"/>
    </row>
    <row r="118" spans="1:14" ht="54" x14ac:dyDescent="0.25">
      <c r="A118" s="208"/>
      <c r="B118" s="12">
        <v>44875</v>
      </c>
      <c r="C118" s="211"/>
      <c r="D118" s="214"/>
      <c r="E118" s="99" t="s">
        <v>17</v>
      </c>
      <c r="F118" s="14">
        <v>3341316</v>
      </c>
      <c r="G118" s="72" t="s">
        <v>211</v>
      </c>
      <c r="H118" s="126" t="s">
        <v>271</v>
      </c>
      <c r="I118" s="131">
        <v>9</v>
      </c>
      <c r="J118" s="16" t="s">
        <v>109</v>
      </c>
      <c r="L118" s="110"/>
      <c r="M118" s="110"/>
      <c r="N118" s="110"/>
    </row>
    <row r="119" spans="1:14" ht="36.75" thickBot="1" x14ac:dyDescent="0.3">
      <c r="A119" s="221"/>
      <c r="B119" s="17">
        <v>44895</v>
      </c>
      <c r="C119" s="222"/>
      <c r="D119" s="223"/>
      <c r="E119" s="100" t="s">
        <v>40</v>
      </c>
      <c r="F119" s="144">
        <v>130850</v>
      </c>
      <c r="G119" s="67" t="s">
        <v>85</v>
      </c>
      <c r="H119" s="20" t="s">
        <v>137</v>
      </c>
      <c r="I119" s="102">
        <v>12.52</v>
      </c>
      <c r="J119" s="21" t="s">
        <v>110</v>
      </c>
      <c r="L119" s="110"/>
      <c r="M119" s="110"/>
      <c r="N119" s="110"/>
    </row>
    <row r="120" spans="1:14" ht="72.75" thickTop="1" x14ac:dyDescent="0.25">
      <c r="A120" s="207" t="s">
        <v>122</v>
      </c>
      <c r="B120" s="7">
        <v>44895</v>
      </c>
      <c r="C120" s="210" t="s">
        <v>48</v>
      </c>
      <c r="D120" s="213" t="s">
        <v>29</v>
      </c>
      <c r="E120" s="8" t="s">
        <v>239</v>
      </c>
      <c r="F120" s="146">
        <v>23359034</v>
      </c>
      <c r="G120" s="94" t="s">
        <v>212</v>
      </c>
      <c r="H120" s="10" t="s">
        <v>274</v>
      </c>
      <c r="I120" s="92" t="s">
        <v>276</v>
      </c>
      <c r="J120" s="11" t="s">
        <v>15</v>
      </c>
      <c r="L120" s="110"/>
      <c r="M120" s="110"/>
      <c r="N120" s="110"/>
    </row>
    <row r="121" spans="1:14" ht="36" x14ac:dyDescent="0.25">
      <c r="A121" s="208"/>
      <c r="B121" s="12">
        <v>44875</v>
      </c>
      <c r="C121" s="211"/>
      <c r="D121" s="214"/>
      <c r="E121" s="99" t="s">
        <v>17</v>
      </c>
      <c r="F121" s="14">
        <v>3341316</v>
      </c>
      <c r="G121" s="103" t="s">
        <v>261</v>
      </c>
      <c r="H121" s="126" t="s">
        <v>271</v>
      </c>
      <c r="I121" s="131">
        <v>29</v>
      </c>
      <c r="J121" s="16" t="s">
        <v>109</v>
      </c>
      <c r="L121" s="110"/>
      <c r="M121" s="110"/>
      <c r="N121" s="110"/>
    </row>
    <row r="122" spans="1:14" ht="36.75" thickBot="1" x14ac:dyDescent="0.3">
      <c r="A122" s="221"/>
      <c r="B122" s="17">
        <v>44895</v>
      </c>
      <c r="C122" s="222"/>
      <c r="D122" s="223"/>
      <c r="E122" s="100" t="s">
        <v>40</v>
      </c>
      <c r="F122" s="144">
        <v>130850</v>
      </c>
      <c r="G122" s="98" t="s">
        <v>86</v>
      </c>
      <c r="H122" s="20" t="s">
        <v>137</v>
      </c>
      <c r="I122" s="80" t="s">
        <v>318</v>
      </c>
      <c r="J122" s="21" t="s">
        <v>110</v>
      </c>
      <c r="L122" s="110"/>
      <c r="M122" s="110"/>
      <c r="N122" s="110"/>
    </row>
    <row r="123" spans="1:14" ht="54.75" thickTop="1" x14ac:dyDescent="0.25">
      <c r="A123" s="207" t="s">
        <v>123</v>
      </c>
      <c r="B123" s="7">
        <v>44895</v>
      </c>
      <c r="C123" s="210" t="s">
        <v>49</v>
      </c>
      <c r="D123" s="213" t="s">
        <v>29</v>
      </c>
      <c r="E123" s="8" t="s">
        <v>239</v>
      </c>
      <c r="F123" s="146">
        <v>23359034</v>
      </c>
      <c r="G123" s="140" t="s">
        <v>151</v>
      </c>
      <c r="H123" s="10" t="s">
        <v>274</v>
      </c>
      <c r="I123" s="92" t="s">
        <v>272</v>
      </c>
      <c r="J123" s="11" t="s">
        <v>15</v>
      </c>
      <c r="L123" s="110"/>
      <c r="M123" s="110"/>
      <c r="N123" s="110"/>
    </row>
    <row r="124" spans="1:14" ht="36" x14ac:dyDescent="0.25">
      <c r="A124" s="208"/>
      <c r="B124" s="12">
        <v>44875</v>
      </c>
      <c r="C124" s="211"/>
      <c r="D124" s="214"/>
      <c r="E124" s="99" t="s">
        <v>17</v>
      </c>
      <c r="F124" s="14">
        <v>3341316</v>
      </c>
      <c r="G124" s="138" t="s">
        <v>213</v>
      </c>
      <c r="H124" s="126" t="s">
        <v>271</v>
      </c>
      <c r="I124" s="131">
        <v>8</v>
      </c>
      <c r="J124" s="16" t="s">
        <v>109</v>
      </c>
      <c r="L124" s="110"/>
      <c r="M124" s="110"/>
      <c r="N124" s="110"/>
    </row>
    <row r="125" spans="1:14" ht="36.75" thickBot="1" x14ac:dyDescent="0.3">
      <c r="A125" s="221"/>
      <c r="B125" s="17">
        <v>44895</v>
      </c>
      <c r="C125" s="222"/>
      <c r="D125" s="223"/>
      <c r="E125" s="100" t="s">
        <v>40</v>
      </c>
      <c r="F125" s="144">
        <v>130850</v>
      </c>
      <c r="G125" s="98" t="s">
        <v>87</v>
      </c>
      <c r="H125" s="20" t="s">
        <v>137</v>
      </c>
      <c r="I125" s="80" t="s">
        <v>319</v>
      </c>
      <c r="J125" s="21" t="s">
        <v>110</v>
      </c>
      <c r="L125" s="110"/>
      <c r="M125" s="110"/>
      <c r="N125" s="110"/>
    </row>
    <row r="126" spans="1:14" ht="108.75" thickTop="1" x14ac:dyDescent="0.25">
      <c r="A126" s="207" t="s">
        <v>124</v>
      </c>
      <c r="B126" s="7">
        <v>44895</v>
      </c>
      <c r="C126" s="210" t="s">
        <v>50</v>
      </c>
      <c r="D126" s="219" t="s">
        <v>29</v>
      </c>
      <c r="E126" s="8" t="s">
        <v>239</v>
      </c>
      <c r="F126" s="146">
        <v>23359034</v>
      </c>
      <c r="G126" s="94" t="s">
        <v>152</v>
      </c>
      <c r="H126" s="10" t="s">
        <v>274</v>
      </c>
      <c r="I126" s="101">
        <v>728</v>
      </c>
      <c r="J126" s="11" t="s">
        <v>15</v>
      </c>
      <c r="L126" s="110"/>
      <c r="M126" s="110"/>
      <c r="N126" s="110"/>
    </row>
    <row r="127" spans="1:14" ht="36" x14ac:dyDescent="0.25">
      <c r="A127" s="208"/>
      <c r="B127" s="12">
        <v>44875</v>
      </c>
      <c r="C127" s="211"/>
      <c r="D127" s="220"/>
      <c r="E127" s="99" t="s">
        <v>17</v>
      </c>
      <c r="F127" s="14">
        <v>3341316</v>
      </c>
      <c r="G127" s="72" t="s">
        <v>262</v>
      </c>
      <c r="H127" s="126" t="s">
        <v>271</v>
      </c>
      <c r="I127" s="131">
        <v>43</v>
      </c>
      <c r="J127" s="16" t="s">
        <v>109</v>
      </c>
      <c r="L127" s="110"/>
      <c r="M127" s="110"/>
      <c r="N127" s="127"/>
    </row>
    <row r="128" spans="1:14" ht="36.75" thickBot="1" x14ac:dyDescent="0.3">
      <c r="A128" s="221"/>
      <c r="B128" s="17">
        <v>44895</v>
      </c>
      <c r="C128" s="222"/>
      <c r="D128" s="239"/>
      <c r="E128" s="100" t="s">
        <v>40</v>
      </c>
      <c r="F128" s="144">
        <v>130850</v>
      </c>
      <c r="G128" s="139" t="s">
        <v>88</v>
      </c>
      <c r="H128" s="20" t="s">
        <v>137</v>
      </c>
      <c r="I128" s="80" t="s">
        <v>320</v>
      </c>
      <c r="J128" s="21" t="s">
        <v>110</v>
      </c>
      <c r="L128" s="110"/>
      <c r="M128" s="110"/>
      <c r="N128" s="110"/>
    </row>
    <row r="129" spans="1:14" ht="72.75" thickTop="1" x14ac:dyDescent="0.25">
      <c r="A129" s="207" t="s">
        <v>125</v>
      </c>
      <c r="B129" s="7">
        <v>44895</v>
      </c>
      <c r="C129" s="210" t="s">
        <v>51</v>
      </c>
      <c r="D129" s="213" t="s">
        <v>29</v>
      </c>
      <c r="E129" s="8" t="s">
        <v>239</v>
      </c>
      <c r="F129" s="146">
        <v>23359034</v>
      </c>
      <c r="G129" s="94" t="s">
        <v>214</v>
      </c>
      <c r="H129" s="10" t="s">
        <v>274</v>
      </c>
      <c r="I129" s="130">
        <v>261</v>
      </c>
      <c r="J129" s="11" t="s">
        <v>15</v>
      </c>
      <c r="L129" s="110"/>
      <c r="M129" s="128"/>
      <c r="N129" s="110"/>
    </row>
    <row r="130" spans="1:14" ht="72" x14ac:dyDescent="0.25">
      <c r="A130" s="208"/>
      <c r="B130" s="12">
        <v>44875</v>
      </c>
      <c r="C130" s="211"/>
      <c r="D130" s="214"/>
      <c r="E130" s="99" t="s">
        <v>17</v>
      </c>
      <c r="F130" s="14">
        <v>3341316</v>
      </c>
      <c r="G130" s="104" t="s">
        <v>263</v>
      </c>
      <c r="H130" s="126" t="s">
        <v>271</v>
      </c>
      <c r="I130" s="131">
        <v>28</v>
      </c>
      <c r="J130" s="16" t="s">
        <v>109</v>
      </c>
      <c r="L130" s="110"/>
      <c r="M130" s="110"/>
      <c r="N130" s="110"/>
    </row>
    <row r="131" spans="1:14" ht="36.75" thickBot="1" x14ac:dyDescent="0.3">
      <c r="A131" s="221"/>
      <c r="B131" s="17">
        <v>44895</v>
      </c>
      <c r="C131" s="222"/>
      <c r="D131" s="223"/>
      <c r="E131" s="100" t="s">
        <v>40</v>
      </c>
      <c r="F131" s="144">
        <v>130850</v>
      </c>
      <c r="G131" s="98" t="s">
        <v>89</v>
      </c>
      <c r="H131" s="20" t="s">
        <v>137</v>
      </c>
      <c r="I131" s="80" t="s">
        <v>321</v>
      </c>
      <c r="J131" s="21" t="s">
        <v>110</v>
      </c>
      <c r="L131" s="110"/>
      <c r="M131" s="110"/>
      <c r="N131" s="110"/>
    </row>
    <row r="132" spans="1:14" ht="108.75" thickTop="1" x14ac:dyDescent="0.25">
      <c r="A132" s="207" t="s">
        <v>126</v>
      </c>
      <c r="B132" s="7">
        <v>44895</v>
      </c>
      <c r="C132" s="210" t="s">
        <v>52</v>
      </c>
      <c r="D132" s="213" t="s">
        <v>29</v>
      </c>
      <c r="E132" s="8" t="s">
        <v>239</v>
      </c>
      <c r="F132" s="146">
        <v>23359034</v>
      </c>
      <c r="G132" s="66" t="s">
        <v>215</v>
      </c>
      <c r="H132" s="10" t="s">
        <v>274</v>
      </c>
      <c r="I132" s="130">
        <v>922</v>
      </c>
      <c r="J132" s="11" t="s">
        <v>15</v>
      </c>
      <c r="L132" s="110"/>
      <c r="M132" s="110"/>
      <c r="N132" s="110"/>
    </row>
    <row r="133" spans="1:14" ht="36" x14ac:dyDescent="0.25">
      <c r="A133" s="208"/>
      <c r="B133" s="12">
        <v>44875</v>
      </c>
      <c r="C133" s="211"/>
      <c r="D133" s="214"/>
      <c r="E133" s="99" t="s">
        <v>17</v>
      </c>
      <c r="F133" s="14">
        <v>3341316</v>
      </c>
      <c r="G133" s="94" t="s">
        <v>264</v>
      </c>
      <c r="H133" s="126" t="s">
        <v>271</v>
      </c>
      <c r="I133" s="131">
        <v>40</v>
      </c>
      <c r="J133" s="16" t="s">
        <v>109</v>
      </c>
      <c r="L133" s="110"/>
      <c r="M133" s="110"/>
      <c r="N133" s="110"/>
    </row>
    <row r="134" spans="1:14" ht="36.75" thickBot="1" x14ac:dyDescent="0.3">
      <c r="A134" s="221"/>
      <c r="B134" s="17">
        <v>44895</v>
      </c>
      <c r="C134" s="222"/>
      <c r="D134" s="223"/>
      <c r="E134" s="100" t="s">
        <v>40</v>
      </c>
      <c r="F134" s="144">
        <v>130850</v>
      </c>
      <c r="G134" s="139" t="s">
        <v>90</v>
      </c>
      <c r="H134" s="20" t="s">
        <v>137</v>
      </c>
      <c r="I134" s="80" t="s">
        <v>322</v>
      </c>
      <c r="J134" s="21" t="s">
        <v>110</v>
      </c>
      <c r="L134" s="110"/>
      <c r="M134" s="110"/>
      <c r="N134" s="110"/>
    </row>
    <row r="135" spans="1:14" ht="90.75" thickTop="1" x14ac:dyDescent="0.25">
      <c r="A135" s="224" t="s">
        <v>127</v>
      </c>
      <c r="B135" s="7">
        <v>44895</v>
      </c>
      <c r="C135" s="227" t="s">
        <v>53</v>
      </c>
      <c r="D135" s="230" t="s">
        <v>29</v>
      </c>
      <c r="E135" s="81" t="s">
        <v>239</v>
      </c>
      <c r="F135" s="146">
        <v>23359034</v>
      </c>
      <c r="G135" s="105" t="s">
        <v>216</v>
      </c>
      <c r="H135" s="48" t="s">
        <v>8</v>
      </c>
      <c r="I135" s="145">
        <v>2508</v>
      </c>
      <c r="J135" s="49" t="s">
        <v>15</v>
      </c>
      <c r="L135" s="110"/>
      <c r="M135" s="110"/>
      <c r="N135" s="110"/>
    </row>
    <row r="136" spans="1:14" ht="36" x14ac:dyDescent="0.25">
      <c r="A136" s="225"/>
      <c r="B136" s="12">
        <v>44875</v>
      </c>
      <c r="C136" s="228"/>
      <c r="D136" s="231"/>
      <c r="E136" s="83" t="s">
        <v>17</v>
      </c>
      <c r="F136" s="51">
        <v>3341316</v>
      </c>
      <c r="G136" s="107" t="s">
        <v>217</v>
      </c>
      <c r="H136" s="126" t="s">
        <v>271</v>
      </c>
      <c r="I136" s="133">
        <v>37</v>
      </c>
      <c r="J136" s="54" t="s">
        <v>109</v>
      </c>
    </row>
    <row r="137" spans="1:14" ht="36.75" thickBot="1" x14ac:dyDescent="0.3">
      <c r="A137" s="226"/>
      <c r="B137" s="17">
        <v>44895</v>
      </c>
      <c r="C137" s="229"/>
      <c r="D137" s="232"/>
      <c r="E137" s="30" t="s">
        <v>138</v>
      </c>
      <c r="F137" s="31">
        <v>3342184</v>
      </c>
      <c r="G137" s="108" t="s">
        <v>91</v>
      </c>
      <c r="H137" s="57" t="s">
        <v>137</v>
      </c>
      <c r="I137" s="86" t="s">
        <v>307</v>
      </c>
      <c r="J137" s="59" t="s">
        <v>110</v>
      </c>
    </row>
    <row r="138" spans="1:14" ht="90.75" thickTop="1" x14ac:dyDescent="0.2">
      <c r="A138" s="207" t="s">
        <v>128</v>
      </c>
      <c r="B138" s="7">
        <v>44895</v>
      </c>
      <c r="C138" s="210" t="s">
        <v>54</v>
      </c>
      <c r="D138" s="213" t="s">
        <v>29</v>
      </c>
      <c r="E138" s="8" t="s">
        <v>239</v>
      </c>
      <c r="F138" s="146">
        <v>23359034</v>
      </c>
      <c r="G138" s="66" t="s">
        <v>218</v>
      </c>
      <c r="H138" s="10" t="s">
        <v>274</v>
      </c>
      <c r="I138" s="140" t="s">
        <v>284</v>
      </c>
      <c r="J138" s="11" t="s">
        <v>15</v>
      </c>
    </row>
    <row r="139" spans="1:14" ht="72" x14ac:dyDescent="0.25">
      <c r="A139" s="208"/>
      <c r="B139" s="12">
        <v>44875</v>
      </c>
      <c r="C139" s="211"/>
      <c r="D139" s="214"/>
      <c r="E139" s="99" t="s">
        <v>17</v>
      </c>
      <c r="F139" s="14">
        <v>3341316</v>
      </c>
      <c r="G139" s="94" t="s">
        <v>265</v>
      </c>
      <c r="H139" s="126" t="s">
        <v>271</v>
      </c>
      <c r="I139" s="131">
        <v>39</v>
      </c>
      <c r="J139" s="16" t="s">
        <v>109</v>
      </c>
    </row>
    <row r="140" spans="1:14" ht="36.75" thickBot="1" x14ac:dyDescent="0.3">
      <c r="A140" s="221"/>
      <c r="B140" s="17">
        <v>44895</v>
      </c>
      <c r="C140" s="222"/>
      <c r="D140" s="223"/>
      <c r="E140" s="100" t="s">
        <v>40</v>
      </c>
      <c r="F140" s="144">
        <v>130850</v>
      </c>
      <c r="G140" s="139" t="s">
        <v>92</v>
      </c>
      <c r="H140" s="20" t="s">
        <v>137</v>
      </c>
      <c r="I140" s="80" t="s">
        <v>323</v>
      </c>
      <c r="J140" s="21" t="s">
        <v>110</v>
      </c>
    </row>
    <row r="141" spans="1:14" ht="72.75" thickTop="1" x14ac:dyDescent="0.25">
      <c r="A141" s="207" t="s">
        <v>129</v>
      </c>
      <c r="B141" s="7">
        <v>44895</v>
      </c>
      <c r="C141" s="210" t="s">
        <v>55</v>
      </c>
      <c r="D141" s="219" t="s">
        <v>29</v>
      </c>
      <c r="E141" s="8" t="s">
        <v>239</v>
      </c>
      <c r="F141" s="146">
        <v>23359034</v>
      </c>
      <c r="G141" s="66" t="s">
        <v>219</v>
      </c>
      <c r="H141" s="10" t="s">
        <v>274</v>
      </c>
      <c r="I141" s="130">
        <v>787</v>
      </c>
      <c r="J141" s="11" t="s">
        <v>15</v>
      </c>
    </row>
    <row r="142" spans="1:14" ht="36" x14ac:dyDescent="0.25">
      <c r="A142" s="208"/>
      <c r="B142" s="12">
        <v>44875</v>
      </c>
      <c r="C142" s="211"/>
      <c r="D142" s="220"/>
      <c r="E142" s="99" t="s">
        <v>17</v>
      </c>
      <c r="F142" s="14">
        <v>3341316</v>
      </c>
      <c r="G142" s="94" t="s">
        <v>220</v>
      </c>
      <c r="H142" s="126" t="s">
        <v>271</v>
      </c>
      <c r="I142" s="131">
        <v>36</v>
      </c>
      <c r="J142" s="16" t="s">
        <v>109</v>
      </c>
    </row>
    <row r="143" spans="1:14" ht="36.75" thickBot="1" x14ac:dyDescent="0.3">
      <c r="A143" s="221"/>
      <c r="B143" s="17">
        <v>44895</v>
      </c>
      <c r="C143" s="222"/>
      <c r="D143" s="239"/>
      <c r="E143" s="100" t="s">
        <v>40</v>
      </c>
      <c r="F143" s="144">
        <v>130850</v>
      </c>
      <c r="G143" s="98" t="s">
        <v>93</v>
      </c>
      <c r="H143" s="20" t="s">
        <v>137</v>
      </c>
      <c r="I143" s="80" t="s">
        <v>324</v>
      </c>
      <c r="J143" s="21" t="s">
        <v>110</v>
      </c>
    </row>
    <row r="144" spans="1:14" ht="54.75" thickTop="1" x14ac:dyDescent="0.25">
      <c r="A144" s="224" t="s">
        <v>130</v>
      </c>
      <c r="B144" s="7">
        <v>44895</v>
      </c>
      <c r="C144" s="227" t="s">
        <v>56</v>
      </c>
      <c r="D144" s="242" t="s">
        <v>29</v>
      </c>
      <c r="E144" s="8" t="s">
        <v>239</v>
      </c>
      <c r="F144" s="146">
        <v>23359034</v>
      </c>
      <c r="G144" s="82" t="s">
        <v>221</v>
      </c>
      <c r="H144" s="48" t="s">
        <v>274</v>
      </c>
      <c r="I144" s="106" t="s">
        <v>285</v>
      </c>
      <c r="J144" s="49" t="s">
        <v>15</v>
      </c>
    </row>
    <row r="145" spans="1:11" ht="36" x14ac:dyDescent="0.25">
      <c r="A145" s="225"/>
      <c r="B145" s="12">
        <v>44875</v>
      </c>
      <c r="C145" s="228"/>
      <c r="D145" s="243"/>
      <c r="E145" s="83" t="s">
        <v>17</v>
      </c>
      <c r="F145" s="51">
        <v>3341316</v>
      </c>
      <c r="G145" s="105" t="s">
        <v>266</v>
      </c>
      <c r="H145" s="126" t="s">
        <v>271</v>
      </c>
      <c r="I145" s="133">
        <v>23</v>
      </c>
      <c r="J145" s="54" t="s">
        <v>109</v>
      </c>
    </row>
    <row r="146" spans="1:11" ht="36.75" thickBot="1" x14ac:dyDescent="0.3">
      <c r="A146" s="226"/>
      <c r="B146" s="17">
        <v>44895</v>
      </c>
      <c r="C146" s="229"/>
      <c r="D146" s="244"/>
      <c r="E146" s="30" t="s">
        <v>138</v>
      </c>
      <c r="F146" s="31">
        <v>3342184</v>
      </c>
      <c r="G146" s="108" t="s">
        <v>94</v>
      </c>
      <c r="H146" s="57" t="s">
        <v>137</v>
      </c>
      <c r="I146" s="86" t="s">
        <v>306</v>
      </c>
      <c r="J146" s="59" t="s">
        <v>110</v>
      </c>
    </row>
    <row r="147" spans="1:11" ht="54.75" thickTop="1" x14ac:dyDescent="0.25">
      <c r="A147" s="207" t="s">
        <v>131</v>
      </c>
      <c r="B147" s="7">
        <v>44895</v>
      </c>
      <c r="C147" s="210" t="s">
        <v>57</v>
      </c>
      <c r="D147" s="213" t="s">
        <v>29</v>
      </c>
      <c r="E147" s="8" t="s">
        <v>239</v>
      </c>
      <c r="F147" s="146">
        <v>23359034</v>
      </c>
      <c r="G147" s="140" t="s">
        <v>153</v>
      </c>
      <c r="H147" s="10" t="s">
        <v>274</v>
      </c>
      <c r="I147" s="109" t="s">
        <v>286</v>
      </c>
      <c r="J147" s="11" t="s">
        <v>15</v>
      </c>
    </row>
    <row r="148" spans="1:11" ht="36" x14ac:dyDescent="0.25">
      <c r="A148" s="208"/>
      <c r="B148" s="12">
        <v>44875</v>
      </c>
      <c r="C148" s="211"/>
      <c r="D148" s="214"/>
      <c r="E148" s="99" t="s">
        <v>17</v>
      </c>
      <c r="F148" s="14">
        <v>3341316</v>
      </c>
      <c r="G148" s="94" t="s">
        <v>222</v>
      </c>
      <c r="H148" s="126" t="s">
        <v>271</v>
      </c>
      <c r="I148" s="131">
        <v>36</v>
      </c>
      <c r="J148" s="16" t="s">
        <v>109</v>
      </c>
    </row>
    <row r="149" spans="1:11" ht="36.75" thickBot="1" x14ac:dyDescent="0.3">
      <c r="A149" s="221"/>
      <c r="B149" s="17">
        <v>44895</v>
      </c>
      <c r="C149" s="222"/>
      <c r="D149" s="223"/>
      <c r="E149" s="100" t="s">
        <v>40</v>
      </c>
      <c r="F149" s="144">
        <v>130850</v>
      </c>
      <c r="G149" s="98" t="s">
        <v>95</v>
      </c>
      <c r="H149" s="20" t="s">
        <v>137</v>
      </c>
      <c r="I149" s="80" t="s">
        <v>325</v>
      </c>
      <c r="J149" s="21" t="s">
        <v>110</v>
      </c>
    </row>
    <row r="150" spans="1:11" ht="72.75" thickTop="1" x14ac:dyDescent="0.25">
      <c r="A150" s="207" t="s">
        <v>132</v>
      </c>
      <c r="B150" s="7">
        <v>44895</v>
      </c>
      <c r="C150" s="210" t="s">
        <v>58</v>
      </c>
      <c r="D150" s="219" t="s">
        <v>29</v>
      </c>
      <c r="E150" s="8" t="s">
        <v>239</v>
      </c>
      <c r="F150" s="146">
        <v>23359034</v>
      </c>
      <c r="G150" s="94" t="s">
        <v>223</v>
      </c>
      <c r="H150" s="10" t="s">
        <v>274</v>
      </c>
      <c r="I150" s="92" t="s">
        <v>287</v>
      </c>
      <c r="J150" s="11" t="s">
        <v>15</v>
      </c>
    </row>
    <row r="151" spans="1:11" ht="36" x14ac:dyDescent="0.25">
      <c r="A151" s="208"/>
      <c r="B151" s="12">
        <v>44875</v>
      </c>
      <c r="C151" s="211"/>
      <c r="D151" s="220"/>
      <c r="E151" s="99" t="s">
        <v>17</v>
      </c>
      <c r="F151" s="14">
        <v>3341316</v>
      </c>
      <c r="G151" s="128" t="s">
        <v>299</v>
      </c>
      <c r="H151" s="126" t="s">
        <v>271</v>
      </c>
      <c r="I151" s="131">
        <v>25</v>
      </c>
      <c r="J151" s="16" t="s">
        <v>109</v>
      </c>
    </row>
    <row r="152" spans="1:11" ht="36.75" thickBot="1" x14ac:dyDescent="0.3">
      <c r="A152" s="221"/>
      <c r="B152" s="17">
        <v>44895</v>
      </c>
      <c r="C152" s="222"/>
      <c r="D152" s="239"/>
      <c r="E152" s="100" t="s">
        <v>40</v>
      </c>
      <c r="F152" s="144">
        <v>130850</v>
      </c>
      <c r="G152" s="139" t="s">
        <v>224</v>
      </c>
      <c r="H152" s="20" t="s">
        <v>137</v>
      </c>
      <c r="I152" s="80" t="s">
        <v>326</v>
      </c>
      <c r="J152" s="21" t="s">
        <v>110</v>
      </c>
    </row>
    <row r="153" spans="1:11" ht="72.75" thickTop="1" x14ac:dyDescent="0.25">
      <c r="A153" s="207" t="s">
        <v>133</v>
      </c>
      <c r="B153" s="7">
        <v>44895</v>
      </c>
      <c r="C153" s="210" t="s">
        <v>59</v>
      </c>
      <c r="D153" s="219" t="s">
        <v>29</v>
      </c>
      <c r="E153" s="8" t="s">
        <v>239</v>
      </c>
      <c r="F153" s="146">
        <v>23359034</v>
      </c>
      <c r="G153" s="94" t="s">
        <v>225</v>
      </c>
      <c r="H153" s="10" t="s">
        <v>274</v>
      </c>
      <c r="I153" s="92" t="s">
        <v>288</v>
      </c>
      <c r="J153" s="11" t="s">
        <v>15</v>
      </c>
    </row>
    <row r="154" spans="1:11" ht="36" x14ac:dyDescent="0.25">
      <c r="A154" s="208"/>
      <c r="B154" s="12">
        <v>44875</v>
      </c>
      <c r="C154" s="211"/>
      <c r="D154" s="220"/>
      <c r="E154" s="99" t="s">
        <v>17</v>
      </c>
      <c r="F154" s="14">
        <v>3341316</v>
      </c>
      <c r="G154" s="110" t="s">
        <v>226</v>
      </c>
      <c r="H154" s="126" t="s">
        <v>271</v>
      </c>
      <c r="I154" s="131">
        <v>0</v>
      </c>
      <c r="J154" s="16" t="s">
        <v>109</v>
      </c>
    </row>
    <row r="155" spans="1:11" ht="36.75" thickBot="1" x14ac:dyDescent="0.3">
      <c r="A155" s="221"/>
      <c r="B155" s="17">
        <v>44895</v>
      </c>
      <c r="C155" s="222"/>
      <c r="D155" s="239"/>
      <c r="E155" s="100" t="s">
        <v>40</v>
      </c>
      <c r="F155" s="144">
        <v>130850</v>
      </c>
      <c r="G155" s="98" t="s">
        <v>98</v>
      </c>
      <c r="H155" s="20" t="s">
        <v>137</v>
      </c>
      <c r="I155" s="80" t="s">
        <v>249</v>
      </c>
      <c r="J155" s="21" t="s">
        <v>110</v>
      </c>
    </row>
    <row r="156" spans="1:11" ht="44.45" customHeight="1" thickTop="1" x14ac:dyDescent="0.25">
      <c r="A156" s="207" t="s">
        <v>134</v>
      </c>
      <c r="B156" s="7">
        <v>44895</v>
      </c>
      <c r="C156" s="210" t="s">
        <v>60</v>
      </c>
      <c r="D156" s="213" t="s">
        <v>29</v>
      </c>
      <c r="E156" s="8" t="s">
        <v>239</v>
      </c>
      <c r="F156" s="146">
        <v>23359034</v>
      </c>
      <c r="G156" s="111" t="s">
        <v>154</v>
      </c>
      <c r="H156" s="10" t="s">
        <v>274</v>
      </c>
      <c r="I156" s="140" t="s">
        <v>289</v>
      </c>
      <c r="J156" s="11" t="s">
        <v>15</v>
      </c>
    </row>
    <row r="157" spans="1:11" ht="39.75" customHeight="1" x14ac:dyDescent="0.25">
      <c r="A157" s="208"/>
      <c r="B157" s="12">
        <v>44875</v>
      </c>
      <c r="C157" s="211"/>
      <c r="D157" s="214"/>
      <c r="E157" s="99" t="s">
        <v>17</v>
      </c>
      <c r="F157" s="14">
        <v>3341316</v>
      </c>
      <c r="G157" s="94" t="s">
        <v>268</v>
      </c>
      <c r="H157" s="126" t="s">
        <v>271</v>
      </c>
      <c r="I157" s="131">
        <v>67</v>
      </c>
      <c r="J157" s="16" t="s">
        <v>109</v>
      </c>
    </row>
    <row r="158" spans="1:11" ht="36.75" thickBot="1" x14ac:dyDescent="0.3">
      <c r="A158" s="221"/>
      <c r="B158" s="17">
        <v>44895</v>
      </c>
      <c r="C158" s="222"/>
      <c r="D158" s="223"/>
      <c r="E158" s="100" t="s">
        <v>40</v>
      </c>
      <c r="F158" s="144">
        <v>130850</v>
      </c>
      <c r="G158" s="98" t="s">
        <v>99</v>
      </c>
      <c r="H158" s="20" t="s">
        <v>137</v>
      </c>
      <c r="I158" s="80" t="s">
        <v>327</v>
      </c>
      <c r="J158" s="21" t="s">
        <v>110</v>
      </c>
    </row>
    <row r="159" spans="1:11" ht="33.75" customHeight="1" thickTop="1" x14ac:dyDescent="0.2">
      <c r="A159" s="207" t="s">
        <v>135</v>
      </c>
      <c r="B159" s="7">
        <v>44895</v>
      </c>
      <c r="C159" s="210" t="s">
        <v>61</v>
      </c>
      <c r="D159" s="219" t="s">
        <v>29</v>
      </c>
      <c r="E159" s="8" t="s">
        <v>239</v>
      </c>
      <c r="F159" s="146">
        <v>23359034</v>
      </c>
      <c r="G159" s="112" t="s">
        <v>227</v>
      </c>
      <c r="H159" s="10" t="s">
        <v>274</v>
      </c>
      <c r="I159" s="140" t="s">
        <v>249</v>
      </c>
      <c r="J159" s="11" t="s">
        <v>15</v>
      </c>
    </row>
    <row r="160" spans="1:11" ht="36.75" customHeight="1" x14ac:dyDescent="0.25">
      <c r="A160" s="208"/>
      <c r="B160" s="12">
        <v>44875</v>
      </c>
      <c r="C160" s="211"/>
      <c r="D160" s="220"/>
      <c r="E160" s="99" t="s">
        <v>17</v>
      </c>
      <c r="F160" s="14">
        <v>3341316</v>
      </c>
      <c r="G160" s="94" t="s">
        <v>228</v>
      </c>
      <c r="H160" s="126" t="s">
        <v>271</v>
      </c>
      <c r="I160" s="131">
        <v>2</v>
      </c>
      <c r="J160" s="16" t="s">
        <v>109</v>
      </c>
      <c r="K160" s="136">
        <f>I163+I160+I157+I154+I151+I148+I145+I142+I139+I136+I133+I130+I127+I124+I121+I118+I115+I112+I109+I106+I103+I97+I94+I91+I88+I85+I100</f>
        <v>670</v>
      </c>
    </row>
    <row r="161" spans="1:13" ht="36.75" thickBot="1" x14ac:dyDescent="0.3">
      <c r="A161" s="221"/>
      <c r="B161" s="17">
        <v>44895</v>
      </c>
      <c r="C161" s="222"/>
      <c r="D161" s="239"/>
      <c r="E161" s="100" t="s">
        <v>40</v>
      </c>
      <c r="F161" s="144">
        <v>130850</v>
      </c>
      <c r="G161" s="98" t="s">
        <v>100</v>
      </c>
      <c r="H161" s="20" t="s">
        <v>137</v>
      </c>
      <c r="I161" s="80" t="s">
        <v>249</v>
      </c>
      <c r="J161" s="21" t="s">
        <v>110</v>
      </c>
    </row>
    <row r="162" spans="1:13" ht="89.45" customHeight="1" thickTop="1" x14ac:dyDescent="0.25">
      <c r="A162" s="207" t="s">
        <v>203</v>
      </c>
      <c r="B162" s="7">
        <v>44895</v>
      </c>
      <c r="C162" s="210" t="s">
        <v>62</v>
      </c>
      <c r="D162" s="213" t="s">
        <v>29</v>
      </c>
      <c r="E162" s="8" t="s">
        <v>239</v>
      </c>
      <c r="F162" s="146">
        <v>23359034</v>
      </c>
      <c r="G162" s="112" t="s">
        <v>244</v>
      </c>
      <c r="H162" s="10" t="s">
        <v>274</v>
      </c>
      <c r="I162" s="92" t="s">
        <v>290</v>
      </c>
      <c r="J162" s="11" t="s">
        <v>15</v>
      </c>
    </row>
    <row r="163" spans="1:13" ht="36" x14ac:dyDescent="0.25">
      <c r="A163" s="208"/>
      <c r="B163" s="12">
        <v>44875</v>
      </c>
      <c r="C163" s="211"/>
      <c r="D163" s="214"/>
      <c r="E163" s="99" t="s">
        <v>17</v>
      </c>
      <c r="F163" s="14">
        <v>3341316</v>
      </c>
      <c r="G163" s="94" t="s">
        <v>267</v>
      </c>
      <c r="H163" s="126" t="s">
        <v>271</v>
      </c>
      <c r="I163" s="131">
        <v>26</v>
      </c>
      <c r="J163" s="16" t="s">
        <v>109</v>
      </c>
      <c r="K163" s="132"/>
    </row>
    <row r="164" spans="1:13" ht="36.75" thickBot="1" x14ac:dyDescent="0.3">
      <c r="A164" s="221"/>
      <c r="B164" s="17">
        <v>44895</v>
      </c>
      <c r="C164" s="222"/>
      <c r="D164" s="223"/>
      <c r="E164" s="100" t="s">
        <v>40</v>
      </c>
      <c r="F164" s="144">
        <v>130850</v>
      </c>
      <c r="G164" s="98" t="s">
        <v>101</v>
      </c>
      <c r="H164" s="20" t="s">
        <v>137</v>
      </c>
      <c r="I164" s="80" t="s">
        <v>328</v>
      </c>
      <c r="J164" s="21" t="s">
        <v>110</v>
      </c>
    </row>
    <row r="165" spans="1:13" ht="19.5" thickTop="1" thickBot="1" x14ac:dyDescent="0.25">
      <c r="A165" s="245"/>
      <c r="B165" s="246"/>
      <c r="C165" s="246"/>
      <c r="D165" s="246"/>
      <c r="E165" s="246"/>
      <c r="F165" s="246"/>
      <c r="G165" s="246"/>
      <c r="H165" s="246"/>
      <c r="I165" s="246"/>
      <c r="J165" s="247"/>
    </row>
    <row r="166" spans="1:13" ht="54.75" thickTop="1" x14ac:dyDescent="0.25">
      <c r="A166" s="207" t="s">
        <v>111</v>
      </c>
      <c r="B166" s="7">
        <v>44895</v>
      </c>
      <c r="C166" s="210" t="s">
        <v>63</v>
      </c>
      <c r="D166" s="219" t="s">
        <v>29</v>
      </c>
      <c r="E166" s="8" t="s">
        <v>239</v>
      </c>
      <c r="F166" s="146">
        <v>23359034</v>
      </c>
      <c r="G166" s="140" t="s">
        <v>229</v>
      </c>
      <c r="H166" s="10" t="s">
        <v>274</v>
      </c>
      <c r="I166" s="92" t="s">
        <v>291</v>
      </c>
      <c r="J166" s="11" t="s">
        <v>15</v>
      </c>
      <c r="L166" s="128"/>
      <c r="M166" s="110"/>
    </row>
    <row r="167" spans="1:13" ht="36" x14ac:dyDescent="0.25">
      <c r="A167" s="208"/>
      <c r="B167" s="12">
        <v>44875</v>
      </c>
      <c r="C167" s="211"/>
      <c r="D167" s="220"/>
      <c r="E167" s="99" t="s">
        <v>17</v>
      </c>
      <c r="F167" s="14">
        <v>3341316</v>
      </c>
      <c r="G167" s="94" t="s">
        <v>230</v>
      </c>
      <c r="H167" s="126" t="s">
        <v>271</v>
      </c>
      <c r="I167" s="131">
        <v>46</v>
      </c>
      <c r="J167" s="16" t="s">
        <v>109</v>
      </c>
      <c r="L167" s="110"/>
      <c r="M167" s="110"/>
    </row>
    <row r="168" spans="1:13" ht="36.75" thickBot="1" x14ac:dyDescent="0.3">
      <c r="A168" s="221"/>
      <c r="B168" s="17">
        <v>44895</v>
      </c>
      <c r="C168" s="222"/>
      <c r="D168" s="239"/>
      <c r="E168" s="100" t="s">
        <v>40</v>
      </c>
      <c r="F168" s="144">
        <v>130850</v>
      </c>
      <c r="G168" s="98" t="s">
        <v>102</v>
      </c>
      <c r="H168" s="20" t="s">
        <v>137</v>
      </c>
      <c r="I168" s="80" t="s">
        <v>329</v>
      </c>
      <c r="J168" s="21" t="s">
        <v>110</v>
      </c>
      <c r="L168" s="110"/>
      <c r="M168" s="110"/>
    </row>
    <row r="169" spans="1:13" ht="72.75" thickTop="1" x14ac:dyDescent="0.25">
      <c r="A169" s="224" t="s">
        <v>112</v>
      </c>
      <c r="B169" s="7">
        <v>44895</v>
      </c>
      <c r="C169" s="227" t="s">
        <v>64</v>
      </c>
      <c r="D169" s="242" t="s">
        <v>29</v>
      </c>
      <c r="E169" s="81" t="s">
        <v>239</v>
      </c>
      <c r="F169" s="146">
        <v>23359034</v>
      </c>
      <c r="G169" s="105" t="s">
        <v>231</v>
      </c>
      <c r="H169" s="48" t="s">
        <v>274</v>
      </c>
      <c r="I169" s="106" t="s">
        <v>247</v>
      </c>
      <c r="J169" s="49" t="s">
        <v>15</v>
      </c>
      <c r="L169" s="110"/>
      <c r="M169" s="110"/>
    </row>
    <row r="170" spans="1:13" ht="72" x14ac:dyDescent="0.25">
      <c r="A170" s="225"/>
      <c r="B170" s="12">
        <v>44875</v>
      </c>
      <c r="C170" s="228"/>
      <c r="D170" s="243"/>
      <c r="E170" s="83" t="s">
        <v>17</v>
      </c>
      <c r="F170" s="51">
        <v>3341316</v>
      </c>
      <c r="G170" s="105" t="s">
        <v>300</v>
      </c>
      <c r="H170" s="126" t="s">
        <v>271</v>
      </c>
      <c r="I170" s="135">
        <v>8</v>
      </c>
      <c r="J170" s="54" t="s">
        <v>109</v>
      </c>
      <c r="L170" s="110"/>
      <c r="M170" s="110"/>
    </row>
    <row r="171" spans="1:13" ht="36.75" thickBot="1" x14ac:dyDescent="0.3">
      <c r="A171" s="226"/>
      <c r="B171" s="17">
        <v>44895</v>
      </c>
      <c r="C171" s="229"/>
      <c r="D171" s="244"/>
      <c r="E171" s="30" t="s">
        <v>138</v>
      </c>
      <c r="F171" s="31">
        <v>3342184</v>
      </c>
      <c r="G171" s="108" t="s">
        <v>103</v>
      </c>
      <c r="H171" s="57" t="s">
        <v>137</v>
      </c>
      <c r="I171" s="86" t="s">
        <v>304</v>
      </c>
      <c r="J171" s="59" t="s">
        <v>110</v>
      </c>
      <c r="L171" s="110"/>
      <c r="M171" s="110"/>
    </row>
    <row r="172" spans="1:13" ht="54.75" thickTop="1" x14ac:dyDescent="0.25">
      <c r="A172" s="207" t="s">
        <v>113</v>
      </c>
      <c r="B172" s="7">
        <v>44895</v>
      </c>
      <c r="C172" s="248" t="s">
        <v>270</v>
      </c>
      <c r="D172" s="219" t="s">
        <v>29</v>
      </c>
      <c r="E172" s="8" t="s">
        <v>239</v>
      </c>
      <c r="F172" s="146">
        <v>23359034</v>
      </c>
      <c r="G172" s="66" t="s">
        <v>232</v>
      </c>
      <c r="H172" s="10" t="s">
        <v>274</v>
      </c>
      <c r="I172" s="92" t="s">
        <v>240</v>
      </c>
      <c r="J172" s="11" t="s">
        <v>15</v>
      </c>
    </row>
    <row r="173" spans="1:13" ht="36" x14ac:dyDescent="0.25">
      <c r="A173" s="208"/>
      <c r="B173" s="12">
        <v>44875</v>
      </c>
      <c r="C173" s="249"/>
      <c r="D173" s="220"/>
      <c r="E173" s="99" t="s">
        <v>17</v>
      </c>
      <c r="F173" s="14">
        <v>3341316</v>
      </c>
      <c r="G173" s="94" t="s">
        <v>233</v>
      </c>
      <c r="H173" s="126" t="s">
        <v>271</v>
      </c>
      <c r="I173" s="77"/>
      <c r="J173" s="16" t="s">
        <v>109</v>
      </c>
    </row>
    <row r="174" spans="1:13" ht="36.75" thickBot="1" x14ac:dyDescent="0.3">
      <c r="A174" s="221"/>
      <c r="B174" s="17">
        <v>44895</v>
      </c>
      <c r="C174" s="250"/>
      <c r="D174" s="239"/>
      <c r="E174" s="100" t="s">
        <v>40</v>
      </c>
      <c r="F174" s="144">
        <v>130850</v>
      </c>
      <c r="G174" s="98" t="s">
        <v>234</v>
      </c>
      <c r="H174" s="20" t="s">
        <v>137</v>
      </c>
      <c r="I174" s="113"/>
      <c r="J174" s="21" t="s">
        <v>110</v>
      </c>
    </row>
    <row r="175" spans="1:13" ht="54.75" thickTop="1" x14ac:dyDescent="0.25">
      <c r="A175" s="207" t="s">
        <v>136</v>
      </c>
      <c r="B175" s="7">
        <v>44895</v>
      </c>
      <c r="C175" s="248" t="s">
        <v>146</v>
      </c>
      <c r="D175" s="219" t="s">
        <v>29</v>
      </c>
      <c r="E175" s="8" t="s">
        <v>239</v>
      </c>
      <c r="F175" s="146">
        <v>23359034</v>
      </c>
      <c r="G175" s="140" t="s">
        <v>155</v>
      </c>
      <c r="H175" s="10" t="s">
        <v>274</v>
      </c>
      <c r="I175" s="92" t="s">
        <v>127</v>
      </c>
      <c r="J175" s="11" t="s">
        <v>15</v>
      </c>
    </row>
    <row r="176" spans="1:13" ht="40.5" customHeight="1" x14ac:dyDescent="0.25">
      <c r="A176" s="208"/>
      <c r="B176" s="12">
        <v>44875</v>
      </c>
      <c r="C176" s="249"/>
      <c r="D176" s="220"/>
      <c r="E176" s="138" t="s">
        <v>17</v>
      </c>
      <c r="F176" s="14">
        <v>3341316</v>
      </c>
      <c r="G176" s="14" t="s">
        <v>301</v>
      </c>
      <c r="H176" s="126" t="s">
        <v>271</v>
      </c>
      <c r="I176" s="131">
        <v>2</v>
      </c>
      <c r="J176" s="16" t="s">
        <v>109</v>
      </c>
    </row>
    <row r="177" spans="1:13" ht="36.75" thickBot="1" x14ac:dyDescent="0.3">
      <c r="A177" s="221"/>
      <c r="B177" s="17">
        <v>44895</v>
      </c>
      <c r="C177" s="250"/>
      <c r="D177" s="239"/>
      <c r="E177" s="100" t="s">
        <v>40</v>
      </c>
      <c r="F177" s="144">
        <v>130850</v>
      </c>
      <c r="G177" s="38" t="s">
        <v>302</v>
      </c>
      <c r="H177" s="20" t="s">
        <v>137</v>
      </c>
      <c r="I177" s="80" t="s">
        <v>330</v>
      </c>
      <c r="J177" s="21" t="s">
        <v>110</v>
      </c>
    </row>
    <row r="178" spans="1:13" ht="54.75" thickTop="1" x14ac:dyDescent="0.25">
      <c r="A178" s="207" t="s">
        <v>114</v>
      </c>
      <c r="B178" s="7">
        <v>44895</v>
      </c>
      <c r="C178" s="210" t="s">
        <v>65</v>
      </c>
      <c r="D178" s="213" t="s">
        <v>29</v>
      </c>
      <c r="E178" s="8" t="s">
        <v>239</v>
      </c>
      <c r="F178" s="146">
        <v>23359034</v>
      </c>
      <c r="G178" s="140" t="s">
        <v>235</v>
      </c>
      <c r="H178" s="10" t="s">
        <v>274</v>
      </c>
      <c r="I178" s="109" t="s">
        <v>292</v>
      </c>
      <c r="J178" s="11" t="s">
        <v>15</v>
      </c>
    </row>
    <row r="179" spans="1:13" ht="72" x14ac:dyDescent="0.25">
      <c r="A179" s="208"/>
      <c r="B179" s="12">
        <v>44875</v>
      </c>
      <c r="C179" s="211"/>
      <c r="D179" s="214"/>
      <c r="E179" s="138" t="s">
        <v>17</v>
      </c>
      <c r="F179" s="14">
        <v>3341316</v>
      </c>
      <c r="G179" s="94" t="s">
        <v>68</v>
      </c>
      <c r="H179" s="126" t="s">
        <v>271</v>
      </c>
      <c r="I179" s="134">
        <v>48</v>
      </c>
      <c r="J179" s="16" t="s">
        <v>109</v>
      </c>
      <c r="K179" s="137">
        <f>I179+I176+I170+I167</f>
        <v>104</v>
      </c>
    </row>
    <row r="180" spans="1:13" ht="36.75" thickBot="1" x14ac:dyDescent="0.3">
      <c r="A180" s="221"/>
      <c r="B180" s="17">
        <v>44895</v>
      </c>
      <c r="C180" s="222"/>
      <c r="D180" s="223"/>
      <c r="E180" s="100" t="s">
        <v>40</v>
      </c>
      <c r="F180" s="144">
        <v>130850</v>
      </c>
      <c r="G180" s="98" t="s">
        <v>104</v>
      </c>
      <c r="H180" s="20" t="s">
        <v>137</v>
      </c>
      <c r="I180" s="80" t="s">
        <v>331</v>
      </c>
      <c r="J180" s="21" t="s">
        <v>110</v>
      </c>
    </row>
    <row r="181" spans="1:13" ht="19.5" thickTop="1" thickBot="1" x14ac:dyDescent="0.25">
      <c r="A181" s="245"/>
      <c r="B181" s="246"/>
      <c r="C181" s="246"/>
      <c r="D181" s="246"/>
      <c r="E181" s="246"/>
      <c r="F181" s="246"/>
      <c r="G181" s="246"/>
      <c r="H181" s="246"/>
      <c r="I181" s="246"/>
      <c r="J181" s="247"/>
    </row>
    <row r="182" spans="1:13" ht="108.75" thickTop="1" x14ac:dyDescent="0.2">
      <c r="A182" s="207" t="s">
        <v>111</v>
      </c>
      <c r="B182" s="7">
        <v>44895</v>
      </c>
      <c r="C182" s="210" t="s">
        <v>66</v>
      </c>
      <c r="D182" s="219" t="s">
        <v>29</v>
      </c>
      <c r="E182" s="8" t="s">
        <v>239</v>
      </c>
      <c r="F182" s="146">
        <v>23359034</v>
      </c>
      <c r="G182" s="114" t="s">
        <v>236</v>
      </c>
      <c r="H182" s="10" t="s">
        <v>274</v>
      </c>
      <c r="I182" s="140" t="s">
        <v>293</v>
      </c>
      <c r="J182" s="11" t="s">
        <v>15</v>
      </c>
    </row>
    <row r="183" spans="1:13" ht="54" x14ac:dyDescent="0.25">
      <c r="A183" s="208"/>
      <c r="B183" s="12">
        <v>44875</v>
      </c>
      <c r="C183" s="211"/>
      <c r="D183" s="220"/>
      <c r="E183" s="138" t="s">
        <v>17</v>
      </c>
      <c r="F183" s="115">
        <v>3341316</v>
      </c>
      <c r="G183" s="116" t="s">
        <v>237</v>
      </c>
      <c r="H183" s="126" t="s">
        <v>271</v>
      </c>
      <c r="I183" s="134">
        <v>99</v>
      </c>
      <c r="J183" s="16" t="s">
        <v>109</v>
      </c>
    </row>
    <row r="184" spans="1:13" ht="54" x14ac:dyDescent="0.25">
      <c r="A184" s="209"/>
      <c r="B184" s="254">
        <v>44895</v>
      </c>
      <c r="C184" s="212"/>
      <c r="D184" s="220"/>
      <c r="E184" s="25" t="s">
        <v>138</v>
      </c>
      <c r="F184" s="28">
        <v>3342184</v>
      </c>
      <c r="G184" s="151" t="s">
        <v>303</v>
      </c>
      <c r="H184" s="117" t="s">
        <v>137</v>
      </c>
      <c r="I184" s="118" t="s">
        <v>305</v>
      </c>
      <c r="J184" s="119" t="s">
        <v>110</v>
      </c>
    </row>
    <row r="185" spans="1:13" ht="36.75" thickBot="1" x14ac:dyDescent="0.3">
      <c r="A185" s="209"/>
      <c r="B185" s="254"/>
      <c r="C185" s="212"/>
      <c r="D185" s="253"/>
      <c r="E185" s="120" t="s">
        <v>40</v>
      </c>
      <c r="F185" s="143">
        <v>130850</v>
      </c>
      <c r="G185" s="138" t="s">
        <v>105</v>
      </c>
      <c r="H185" s="95" t="s">
        <v>137</v>
      </c>
      <c r="I185" s="89" t="s">
        <v>248</v>
      </c>
      <c r="J185" s="45" t="s">
        <v>110</v>
      </c>
    </row>
    <row r="186" spans="1:13" ht="54.75" thickTop="1" x14ac:dyDescent="0.25">
      <c r="A186" s="208" t="s">
        <v>112</v>
      </c>
      <c r="B186" s="7">
        <v>44895</v>
      </c>
      <c r="C186" s="211" t="s">
        <v>67</v>
      </c>
      <c r="D186" s="253" t="s">
        <v>29</v>
      </c>
      <c r="E186" s="36" t="s">
        <v>239</v>
      </c>
      <c r="F186" s="146">
        <v>23359034</v>
      </c>
      <c r="G186" s="121" t="s">
        <v>238</v>
      </c>
      <c r="H186" s="10" t="s">
        <v>274</v>
      </c>
      <c r="I186" s="131">
        <v>27200</v>
      </c>
      <c r="J186" s="16" t="s">
        <v>15</v>
      </c>
      <c r="M186">
        <v>7342</v>
      </c>
    </row>
    <row r="187" spans="1:13" ht="36" x14ac:dyDescent="0.25">
      <c r="A187" s="208"/>
      <c r="B187" s="12">
        <v>44875</v>
      </c>
      <c r="C187" s="211"/>
      <c r="D187" s="214"/>
      <c r="E187" s="99" t="s">
        <v>17</v>
      </c>
      <c r="F187" s="115">
        <v>3341316</v>
      </c>
      <c r="G187" s="94" t="s">
        <v>269</v>
      </c>
      <c r="H187" s="126" t="s">
        <v>271</v>
      </c>
      <c r="I187" s="131">
        <v>97</v>
      </c>
      <c r="J187" s="16" t="s">
        <v>109</v>
      </c>
      <c r="K187" s="137">
        <f>I187+I183</f>
        <v>196</v>
      </c>
    </row>
    <row r="188" spans="1:13" ht="36.75" thickBot="1" x14ac:dyDescent="0.3">
      <c r="A188" s="221"/>
      <c r="B188" s="17">
        <v>44895</v>
      </c>
      <c r="C188" s="222"/>
      <c r="D188" s="223"/>
      <c r="E188" s="139" t="s">
        <v>18</v>
      </c>
      <c r="F188" s="122">
        <v>130850</v>
      </c>
      <c r="G188" s="98" t="s">
        <v>106</v>
      </c>
      <c r="H188" s="20" t="s">
        <v>137</v>
      </c>
      <c r="I188" s="80" t="s">
        <v>309</v>
      </c>
      <c r="J188" s="21" t="s">
        <v>110</v>
      </c>
    </row>
    <row r="189" spans="1:13" ht="19.5" thickTop="1" thickBot="1" x14ac:dyDescent="0.3">
      <c r="A189" s="152"/>
      <c r="B189" s="153"/>
      <c r="C189" s="154"/>
      <c r="D189" s="152"/>
      <c r="E189" s="152"/>
      <c r="F189" s="155"/>
      <c r="G189" s="156"/>
      <c r="H189" s="157"/>
      <c r="I189" s="158"/>
      <c r="J189" s="155"/>
    </row>
    <row r="190" spans="1:13" ht="18.75" thickTop="1" x14ac:dyDescent="0.25">
      <c r="A190" s="123"/>
      <c r="B190" s="124"/>
      <c r="C190" s="123"/>
      <c r="D190" s="125"/>
      <c r="E190" s="125"/>
      <c r="F190" s="125"/>
      <c r="G190" s="125"/>
      <c r="H190" s="125"/>
      <c r="I190" s="125"/>
      <c r="J190" s="125"/>
    </row>
    <row r="191" spans="1:13" x14ac:dyDescent="0.2">
      <c r="A191" s="1"/>
      <c r="B191" s="4"/>
      <c r="C191" s="1"/>
      <c r="D191" s="1"/>
      <c r="E191" s="1"/>
      <c r="F191" s="1"/>
      <c r="G191" s="1"/>
      <c r="H191" s="1"/>
      <c r="I191" s="1"/>
      <c r="J191" s="1"/>
    </row>
    <row r="192" spans="1:13" s="110" customFormat="1" ht="18" x14ac:dyDescent="0.25">
      <c r="A192" s="251" t="s">
        <v>350</v>
      </c>
      <c r="B192" s="251"/>
      <c r="C192" s="251"/>
      <c r="D192" s="251"/>
      <c r="E192" s="251"/>
      <c r="F192" s="251"/>
      <c r="G192" s="251"/>
      <c r="H192" s="251"/>
      <c r="I192" s="251"/>
      <c r="J192" s="251"/>
    </row>
    <row r="193" spans="1:10" s="110" customFormat="1" ht="18" x14ac:dyDescent="0.25">
      <c r="A193" s="125"/>
      <c r="B193" s="125"/>
      <c r="C193" s="125"/>
      <c r="D193" s="125"/>
      <c r="E193" s="125"/>
      <c r="F193" s="125"/>
      <c r="G193" s="125"/>
      <c r="H193" s="125"/>
      <c r="I193" s="125"/>
      <c r="J193" s="125"/>
    </row>
    <row r="194" spans="1:10" s="110" customFormat="1" ht="18" x14ac:dyDescent="0.25">
      <c r="A194" s="252" t="s">
        <v>349</v>
      </c>
      <c r="B194" s="252"/>
      <c r="C194" s="252"/>
      <c r="D194" s="252"/>
      <c r="E194" s="252"/>
      <c r="F194" s="252"/>
      <c r="G194" s="252"/>
      <c r="H194" s="252"/>
      <c r="I194" s="252"/>
      <c r="J194" s="252"/>
    </row>
    <row r="195" spans="1:1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  <row r="1010" spans="1:10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</row>
  </sheetData>
  <mergeCells count="186">
    <mergeCell ref="A192:J192"/>
    <mergeCell ref="A194:J194"/>
    <mergeCell ref="A181:J181"/>
    <mergeCell ref="A182:A185"/>
    <mergeCell ref="C182:C185"/>
    <mergeCell ref="D182:D185"/>
    <mergeCell ref="B184:B185"/>
    <mergeCell ref="A186:A188"/>
    <mergeCell ref="C186:C188"/>
    <mergeCell ref="D186:D188"/>
    <mergeCell ref="A175:A177"/>
    <mergeCell ref="C175:C177"/>
    <mergeCell ref="D175:D177"/>
    <mergeCell ref="A178:A180"/>
    <mergeCell ref="C178:C180"/>
    <mergeCell ref="D178:D180"/>
    <mergeCell ref="A169:A171"/>
    <mergeCell ref="C169:C171"/>
    <mergeCell ref="D169:D171"/>
    <mergeCell ref="A172:A174"/>
    <mergeCell ref="C172:C174"/>
    <mergeCell ref="D172:D174"/>
    <mergeCell ref="A162:A164"/>
    <mergeCell ref="C162:C164"/>
    <mergeCell ref="D162:D164"/>
    <mergeCell ref="A165:J165"/>
    <mergeCell ref="A166:A168"/>
    <mergeCell ref="C166:C168"/>
    <mergeCell ref="D166:D168"/>
    <mergeCell ref="A156:A158"/>
    <mergeCell ref="C156:C158"/>
    <mergeCell ref="D156:D158"/>
    <mergeCell ref="A159:A161"/>
    <mergeCell ref="C159:C161"/>
    <mergeCell ref="D159:D161"/>
    <mergeCell ref="A150:A152"/>
    <mergeCell ref="C150:C152"/>
    <mergeCell ref="D150:D152"/>
    <mergeCell ref="A153:A155"/>
    <mergeCell ref="C153:C155"/>
    <mergeCell ref="D153:D155"/>
    <mergeCell ref="A144:A146"/>
    <mergeCell ref="C144:C146"/>
    <mergeCell ref="D144:D146"/>
    <mergeCell ref="A147:A149"/>
    <mergeCell ref="C147:C149"/>
    <mergeCell ref="D147:D149"/>
    <mergeCell ref="A138:A140"/>
    <mergeCell ref="C138:C140"/>
    <mergeCell ref="D138:D140"/>
    <mergeCell ref="A141:A143"/>
    <mergeCell ref="C141:C143"/>
    <mergeCell ref="D141:D143"/>
    <mergeCell ref="A132:A134"/>
    <mergeCell ref="C132:C134"/>
    <mergeCell ref="D132:D134"/>
    <mergeCell ref="A135:A137"/>
    <mergeCell ref="C135:C137"/>
    <mergeCell ref="D135:D137"/>
    <mergeCell ref="A126:A128"/>
    <mergeCell ref="C126:C128"/>
    <mergeCell ref="D126:D128"/>
    <mergeCell ref="A129:A131"/>
    <mergeCell ref="C129:C131"/>
    <mergeCell ref="D129:D131"/>
    <mergeCell ref="A120:A122"/>
    <mergeCell ref="C120:C122"/>
    <mergeCell ref="D120:D122"/>
    <mergeCell ref="A123:A125"/>
    <mergeCell ref="C123:C125"/>
    <mergeCell ref="D123:D125"/>
    <mergeCell ref="A114:A116"/>
    <mergeCell ref="C114:C116"/>
    <mergeCell ref="D114:D116"/>
    <mergeCell ref="A117:A119"/>
    <mergeCell ref="C117:C119"/>
    <mergeCell ref="D117:D119"/>
    <mergeCell ref="A108:A110"/>
    <mergeCell ref="C108:C110"/>
    <mergeCell ref="D108:D110"/>
    <mergeCell ref="A111:A113"/>
    <mergeCell ref="C111:C113"/>
    <mergeCell ref="D111:D113"/>
    <mergeCell ref="A102:A104"/>
    <mergeCell ref="C102:C104"/>
    <mergeCell ref="D102:D104"/>
    <mergeCell ref="A105:A107"/>
    <mergeCell ref="C105:C107"/>
    <mergeCell ref="D105:D107"/>
    <mergeCell ref="A96:A98"/>
    <mergeCell ref="C96:C98"/>
    <mergeCell ref="D96:D98"/>
    <mergeCell ref="A99:A101"/>
    <mergeCell ref="C99:C101"/>
    <mergeCell ref="D99:D101"/>
    <mergeCell ref="A90:A92"/>
    <mergeCell ref="C90:C92"/>
    <mergeCell ref="D90:D92"/>
    <mergeCell ref="A93:A95"/>
    <mergeCell ref="C93:C95"/>
    <mergeCell ref="D93:D95"/>
    <mergeCell ref="A84:A86"/>
    <mergeCell ref="C84:C86"/>
    <mergeCell ref="D84:D86"/>
    <mergeCell ref="A87:A89"/>
    <mergeCell ref="C87:C89"/>
    <mergeCell ref="D87:D89"/>
    <mergeCell ref="A77:A79"/>
    <mergeCell ref="C77:C79"/>
    <mergeCell ref="D77:D79"/>
    <mergeCell ref="A80:A82"/>
    <mergeCell ref="C80:C82"/>
    <mergeCell ref="D80:D82"/>
    <mergeCell ref="A71:A73"/>
    <mergeCell ref="C71:C73"/>
    <mergeCell ref="D71:D73"/>
    <mergeCell ref="A74:A76"/>
    <mergeCell ref="C74:C76"/>
    <mergeCell ref="D74:D76"/>
    <mergeCell ref="A65:A67"/>
    <mergeCell ref="C65:C67"/>
    <mergeCell ref="D65:D67"/>
    <mergeCell ref="A68:A70"/>
    <mergeCell ref="C68:C70"/>
    <mergeCell ref="D68:D70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23:A25"/>
    <mergeCell ref="C23:C25"/>
    <mergeCell ref="D23:D25"/>
    <mergeCell ref="A26:A28"/>
    <mergeCell ref="C26:C28"/>
    <mergeCell ref="D26:D28"/>
    <mergeCell ref="A20:A22"/>
    <mergeCell ref="C20:C22"/>
    <mergeCell ref="D20:D22"/>
    <mergeCell ref="A11:A13"/>
    <mergeCell ref="C11:C13"/>
    <mergeCell ref="D11:D13"/>
    <mergeCell ref="A14:A16"/>
    <mergeCell ref="C14:C16"/>
    <mergeCell ref="D14:D16"/>
    <mergeCell ref="A1:J1"/>
    <mergeCell ref="A5:A7"/>
    <mergeCell ref="C5:C7"/>
    <mergeCell ref="D5:D7"/>
    <mergeCell ref="A8:A10"/>
    <mergeCell ref="C8:C10"/>
    <mergeCell ref="D8:D10"/>
    <mergeCell ref="A17:A19"/>
    <mergeCell ref="C17:C19"/>
    <mergeCell ref="D17:D19"/>
  </mergeCells>
  <pageMargins left="0.7" right="0.7" top="0.75" bottom="0.75" header="0.3" footer="0.3"/>
  <pageSetup paperSize="9" scale="47" orientation="portrait" r:id="rId1"/>
  <rowBreaks count="2" manualBreakCount="2">
    <brk id="37" max="16383" man="1"/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листопад2022</vt:lpstr>
      <vt:lpstr>листопад2022!Область_печати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2023-08-08T09:32:32Z</cp:lastPrinted>
  <dcterms:created xsi:type="dcterms:W3CDTF">2020-10-05T13:18:39Z</dcterms:created>
  <dcterms:modified xsi:type="dcterms:W3CDTF">2024-04-30T17:15:34Z</dcterms:modified>
</cp:coreProperties>
</file>