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Молчанова Инна\Desktop\"/>
    </mc:Choice>
  </mc:AlternateContent>
  <bookViews>
    <workbookView xWindow="0" yWindow="0" windowWidth="28800" windowHeight="12330"/>
  </bookViews>
  <sheets>
    <sheet name="Sheet" sheetId="1" r:id="rId1"/>
  </sheets>
  <definedNames>
    <definedName name="_xlnm._FilterDatabase" localSheetId="0" hidden="1">Sheet!$A$4:$P$7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C7" i="1"/>
  <c r="B7" i="1"/>
  <c r="D6" i="1"/>
  <c r="B6" i="1"/>
  <c r="D5" i="1"/>
  <c r="B5" i="1"/>
</calcChain>
</file>

<file path=xl/sharedStrings.xml><?xml version="1.0" encoding="utf-8"?>
<sst xmlns="http://schemas.openxmlformats.org/spreadsheetml/2006/main" count="59" uniqueCount="43">
  <si>
    <t>1761704179</t>
  </si>
  <si>
    <t>3ff74e9013e34da0a193527f866f3b43</t>
  </si>
  <si>
    <t>45440000-3 Фарбування та скління</t>
  </si>
  <si>
    <t>45450000-6 Інші завершальні будівельні роботи</t>
  </si>
  <si>
    <t>47</t>
  </si>
  <si>
    <t>51</t>
  </si>
  <si>
    <t>52</t>
  </si>
  <si>
    <t>90610000-6 Послуги з прибирання та підмітання вулиць</t>
  </si>
  <si>
    <t>952cf99284c04be78b5c17f3cffcb134</t>
  </si>
  <si>
    <t>ID контракту</t>
  </si>
  <si>
    <t>bcf5f1ee113f4763a27e735790eb5be3</t>
  </si>
  <si>
    <t>report.zakupki@prom.ua</t>
  </si>
  <si>
    <t>ЄДРПОУ переможця</t>
  </si>
  <si>
    <t>Ідентифікатор договору (Використовується при звітуванні у E-data)</t>
  </si>
  <si>
    <t>Ідентифікатор закупівлі</t>
  </si>
  <si>
    <t>Ідентифікатор лота</t>
  </si>
  <si>
    <t>Відкриті торги з особливостями</t>
  </si>
  <si>
    <t>Дата закінчення договору:</t>
  </si>
  <si>
    <t>Дата підписання договору:</t>
  </si>
  <si>
    <t>Закупівля без використання електронної системи</t>
  </si>
  <si>
    <t>Код CPV</t>
  </si>
  <si>
    <t>Немає лотів</t>
  </si>
  <si>
    <t>Номер договору</t>
  </si>
  <si>
    <t>Переможець (назва)</t>
  </si>
  <si>
    <t>Послуги з утримання об'єктів благоустрою загального користування, а саме: послуги з фарбування інформаційних стендів</t>
  </si>
  <si>
    <t>Послуги з утримання пам’ятників</t>
  </si>
  <si>
    <t xml:space="preserve">Послуги із благоустрою населених пунктів, а саме: послуги з поточного ремонту (об'єкту благоустрою) стели, пам'ятник загиблим працівникам рудоуправління ім. Кірова, на площі О. Поля за адресою: 50000, м. Кривий Ріг, вул. Володимира Великого </t>
  </si>
  <si>
    <t>Предмет закупівлі</t>
  </si>
  <si>
    <t>СТЕЦЕНКО ВАЛЕНТИН ВАСИЛЬОВИЧ</t>
  </si>
  <si>
    <t>Статус договору</t>
  </si>
  <si>
    <t>Сума договору</t>
  </si>
  <si>
    <t>Тип процедури</t>
  </si>
  <si>
    <t>Узагальнена назва закупівлі</t>
  </si>
  <si>
    <t>ФОП СТЕЦЕНКО ВАЛЕНТИН ВАСИЛЬОВИЧ</t>
  </si>
  <si>
    <t>Якщо ви маєте пропозицію чи побажання щодо покращення цього звіту, напишіть нам, будь ласка:</t>
  </si>
  <si>
    <t>активний</t>
  </si>
  <si>
    <t>№</t>
  </si>
  <si>
    <t>Послуги із технічного обслуговування та утримання в належному стані внутрішніх та зовнішніх мереж електропостачання: а саме розроблення та виконання проектних робіт з приєднання до електромереж, за адресою вул. Володимира Великого 34Б»</t>
  </si>
  <si>
    <t>50710000-5 — Послуги з ремонту і технічного обслуговування електричного і механічного устаткування будівель</t>
  </si>
  <si>
    <t>ФОП Баграмянц Борис Аркадійович</t>
  </si>
  <si>
    <t>Послуги з утримання об’єктів благоустрою загального користування, а саме: послуги по заміні вивіски (виготовлення та встановлення) на арку парка Саксаганський, по вул. Бикова, 2</t>
  </si>
  <si>
    <t>51110000-6 — Послуги зі встановлення електричного обладнання</t>
  </si>
  <si>
    <t>ФОП Кудік Олександр Валерійович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</si>
</sst>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FFFFFF"/>
      <name val="Calibri"/>
      <family val="2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4" fontId="1" fillId="0" borderId="0" xfId="0" applyNumberFormat="1" applyFont="1"/>
    <xf numFmtId="164" fontId="1" fillId="0" borderId="0" xfId="0" applyNumberFormat="1" applyFont="1"/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4" fontId="1" fillId="0" borderId="0" xfId="0" applyNumberFormat="1" applyFont="1" applyAlignment="1">
      <alignment vertical="top" wrapText="1"/>
    </xf>
    <xf numFmtId="14" fontId="0" fillId="0" borderId="0" xfId="0" applyNumberFormat="1" applyAlignment="1">
      <alignment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vertical="center"/>
    </xf>
    <xf numFmtId="4" fontId="1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.zakupki.prom.ua/remote/dispatcher/state_contracting_view/15799473" TargetMode="External"/><Relationship Id="rId3" Type="http://schemas.openxmlformats.org/officeDocument/2006/relationships/hyperlink" Target="https://my.zakupki.prom.ua/remote/dispatcher/state_contracting_view/15961732" TargetMode="External"/><Relationship Id="rId7" Type="http://schemas.openxmlformats.org/officeDocument/2006/relationships/hyperlink" Target="https://my.zakupki.prom.ua/remote/dispatcher/state_purchase_lot_view/868991" TargetMode="External"/><Relationship Id="rId2" Type="http://schemas.openxmlformats.org/officeDocument/2006/relationships/hyperlink" Target="https://my.zakupki.prom.ua/remote/dispatcher/state_purchase_view/41599733" TargetMode="External"/><Relationship Id="rId1" Type="http://schemas.openxmlformats.org/officeDocument/2006/relationships/hyperlink" Target="mailto:report.zakupki@prom.ua" TargetMode="External"/><Relationship Id="rId6" Type="http://schemas.openxmlformats.org/officeDocument/2006/relationships/hyperlink" Target="https://my.zakupki.prom.ua/remote/dispatcher/state_purchase_view/40772992" TargetMode="External"/><Relationship Id="rId5" Type="http://schemas.openxmlformats.org/officeDocument/2006/relationships/hyperlink" Target="https://my.zakupki.prom.ua/remote/dispatcher/state_contracting_view/15962703" TargetMode="External"/><Relationship Id="rId4" Type="http://schemas.openxmlformats.org/officeDocument/2006/relationships/hyperlink" Target="https://my.zakupki.prom.ua/remote/dispatcher/state_purchase_view/41601618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pane ySplit="4" topLeftCell="A5" activePane="bottomLeft" state="frozen"/>
      <selection pane="bottomLeft" activeCell="F10" sqref="F10"/>
    </sheetView>
  </sheetViews>
  <sheetFormatPr defaultColWidth="11.42578125" defaultRowHeight="15" x14ac:dyDescent="0.25"/>
  <cols>
    <col min="1" max="1" width="5"/>
    <col min="2" max="4" width="25"/>
    <col min="5" max="5" width="60"/>
    <col min="6" max="8" width="35"/>
    <col min="9" max="10" width="30"/>
    <col min="11" max="13" width="15"/>
    <col min="14" max="16" width="10"/>
  </cols>
  <sheetData>
    <row r="1" spans="1:16" x14ac:dyDescent="0.25">
      <c r="A1" s="1" t="s">
        <v>34</v>
      </c>
    </row>
    <row r="2" spans="1:16" x14ac:dyDescent="0.25">
      <c r="A2" s="2" t="s">
        <v>11</v>
      </c>
    </row>
    <row r="4" spans="1:16" ht="39" x14ac:dyDescent="0.25">
      <c r="A4" s="3" t="s">
        <v>36</v>
      </c>
      <c r="B4" s="3" t="s">
        <v>14</v>
      </c>
      <c r="C4" s="3" t="s">
        <v>15</v>
      </c>
      <c r="D4" s="3" t="s">
        <v>9</v>
      </c>
      <c r="E4" s="3" t="s">
        <v>13</v>
      </c>
      <c r="F4" s="3" t="s">
        <v>32</v>
      </c>
      <c r="G4" s="3" t="s">
        <v>27</v>
      </c>
      <c r="H4" s="3" t="s">
        <v>20</v>
      </c>
      <c r="I4" s="3" t="s">
        <v>31</v>
      </c>
      <c r="J4" s="3" t="s">
        <v>23</v>
      </c>
      <c r="K4" s="3" t="s">
        <v>12</v>
      </c>
      <c r="L4" s="3" t="s">
        <v>22</v>
      </c>
      <c r="M4" s="3" t="s">
        <v>30</v>
      </c>
      <c r="N4" s="3" t="s">
        <v>18</v>
      </c>
      <c r="O4" s="3" t="s">
        <v>17</v>
      </c>
      <c r="P4" s="3" t="s">
        <v>29</v>
      </c>
    </row>
    <row r="5" spans="1:16" x14ac:dyDescent="0.25">
      <c r="A5" s="4">
        <v>1</v>
      </c>
      <c r="B5" s="2" t="str">
        <f>HYPERLINK("https://my.zakupki.prom.ua/remote/dispatcher/state_purchase_view/41599733", "UA-2023-03-23-007832-a")</f>
        <v>UA-2023-03-23-007832-a</v>
      </c>
      <c r="C5" s="2" t="s">
        <v>21</v>
      </c>
      <c r="D5" s="2" t="str">
        <f>HYPERLINK("https://my.zakupki.prom.ua/remote/dispatcher/state_contracting_view/15961732", "UA-2023-03-23-007832-a-c1")</f>
        <v>UA-2023-03-23-007832-a-c1</v>
      </c>
      <c r="E5" s="1" t="s">
        <v>10</v>
      </c>
      <c r="F5" s="1" t="s">
        <v>26</v>
      </c>
      <c r="G5" s="1" t="s">
        <v>26</v>
      </c>
      <c r="H5" s="1" t="s">
        <v>3</v>
      </c>
      <c r="I5" s="1" t="s">
        <v>19</v>
      </c>
      <c r="J5" s="1" t="s">
        <v>28</v>
      </c>
      <c r="K5" s="1" t="s">
        <v>0</v>
      </c>
      <c r="L5" s="1" t="s">
        <v>5</v>
      </c>
      <c r="M5" s="5">
        <v>99717.5</v>
      </c>
      <c r="N5" s="6">
        <v>45008</v>
      </c>
      <c r="O5" s="6">
        <v>45291</v>
      </c>
      <c r="P5" s="1" t="s">
        <v>35</v>
      </c>
    </row>
    <row r="6" spans="1:16" x14ac:dyDescent="0.25">
      <c r="A6" s="4">
        <v>2</v>
      </c>
      <c r="B6" s="2" t="str">
        <f>HYPERLINK("https://my.zakupki.prom.ua/remote/dispatcher/state_purchase_view/41601618", "UA-2023-03-23-008618-a")</f>
        <v>UA-2023-03-23-008618-a</v>
      </c>
      <c r="C6" s="2" t="s">
        <v>21</v>
      </c>
      <c r="D6" s="2" t="str">
        <f>HYPERLINK("https://my.zakupki.prom.ua/remote/dispatcher/state_contracting_view/15962703", "UA-2023-03-23-008618-a-b1")</f>
        <v>UA-2023-03-23-008618-a-b1</v>
      </c>
      <c r="E6" s="1" t="s">
        <v>8</v>
      </c>
      <c r="F6" s="1" t="s">
        <v>24</v>
      </c>
      <c r="G6" s="1" t="s">
        <v>24</v>
      </c>
      <c r="H6" s="1" t="s">
        <v>2</v>
      </c>
      <c r="I6" s="1" t="s">
        <v>19</v>
      </c>
      <c r="J6" s="1" t="s">
        <v>28</v>
      </c>
      <c r="K6" s="1" t="s">
        <v>0</v>
      </c>
      <c r="L6" s="1" t="s">
        <v>6</v>
      </c>
      <c r="M6" s="5">
        <v>51346.6</v>
      </c>
      <c r="N6" s="6">
        <v>45008</v>
      </c>
      <c r="O6" s="6">
        <v>45291</v>
      </c>
      <c r="P6" s="1" t="s">
        <v>35</v>
      </c>
    </row>
    <row r="7" spans="1:16" x14ac:dyDescent="0.25">
      <c r="A7" s="4">
        <v>3</v>
      </c>
      <c r="B7" s="2" t="str">
        <f>HYPERLINK("https://my.zakupki.prom.ua/remote/dispatcher/state_purchase_view/40772992", "UA-2023-02-10-006776-a")</f>
        <v>UA-2023-02-10-006776-a</v>
      </c>
      <c r="C7" s="2" t="str">
        <f>HYPERLINK("https://my.zakupki.prom.ua/remote/dispatcher/state_purchase_lot_view/868991", "UA-2023-02-10-006776-a-L868991")</f>
        <v>UA-2023-02-10-006776-a-L868991</v>
      </c>
      <c r="D7" s="2" t="str">
        <f>HYPERLINK("https://my.zakupki.prom.ua/remote/dispatcher/state_contracting_view/15799473", "UA-2023-02-10-006776-a-c1")</f>
        <v>UA-2023-02-10-006776-a-c1</v>
      </c>
      <c r="E7" s="1" t="s">
        <v>1</v>
      </c>
      <c r="F7" s="1" t="s">
        <v>25</v>
      </c>
      <c r="G7" s="1" t="s">
        <v>25</v>
      </c>
      <c r="H7" s="1" t="s">
        <v>7</v>
      </c>
      <c r="I7" s="1" t="s">
        <v>16</v>
      </c>
      <c r="J7" s="1" t="s">
        <v>33</v>
      </c>
      <c r="K7" s="1" t="s">
        <v>0</v>
      </c>
      <c r="L7" s="1" t="s">
        <v>4</v>
      </c>
      <c r="M7" s="5">
        <v>110722.85</v>
      </c>
      <c r="N7" s="6">
        <v>44986</v>
      </c>
      <c r="O7" s="6">
        <v>45291</v>
      </c>
      <c r="P7" s="1" t="s">
        <v>35</v>
      </c>
    </row>
    <row r="8" spans="1:16" ht="102" x14ac:dyDescent="0.25">
      <c r="A8" s="1">
        <v>4</v>
      </c>
      <c r="F8" s="8" t="s">
        <v>37</v>
      </c>
      <c r="G8" s="7" t="s">
        <v>37</v>
      </c>
      <c r="H8" s="7" t="s">
        <v>38</v>
      </c>
      <c r="I8" s="8" t="s">
        <v>19</v>
      </c>
      <c r="J8" s="8" t="s">
        <v>39</v>
      </c>
      <c r="K8" s="9">
        <v>2415117995</v>
      </c>
      <c r="L8" s="9">
        <v>46</v>
      </c>
      <c r="M8" s="10">
        <v>20753</v>
      </c>
      <c r="N8" s="11">
        <v>44986</v>
      </c>
      <c r="O8" s="12">
        <v>45291</v>
      </c>
      <c r="P8" s="8" t="s">
        <v>35</v>
      </c>
    </row>
    <row r="9" spans="1:16" ht="63.75" x14ac:dyDescent="0.25">
      <c r="A9" s="4">
        <v>5</v>
      </c>
      <c r="F9" s="8" t="s">
        <v>40</v>
      </c>
      <c r="G9" s="8" t="s">
        <v>40</v>
      </c>
      <c r="H9" s="8" t="s">
        <v>41</v>
      </c>
      <c r="I9" s="8" t="s">
        <v>19</v>
      </c>
      <c r="J9" s="8" t="s">
        <v>42</v>
      </c>
      <c r="K9" s="9">
        <v>2283309270</v>
      </c>
      <c r="L9" s="9">
        <v>48</v>
      </c>
      <c r="M9" s="14">
        <v>16890</v>
      </c>
      <c r="N9" s="11">
        <v>44995</v>
      </c>
      <c r="O9" s="11">
        <v>45291</v>
      </c>
      <c r="P9" s="8" t="s">
        <v>35</v>
      </c>
    </row>
    <row r="10" spans="1:16" x14ac:dyDescent="0.25">
      <c r="A10" s="4">
        <v>6</v>
      </c>
      <c r="I10" s="13"/>
    </row>
  </sheetData>
  <autoFilter ref="A4:P7"/>
  <hyperlinks>
    <hyperlink ref="A2" r:id="rId1" display="mailto:report.zakupki@prom.ua"/>
    <hyperlink ref="B5" r:id="rId2" display="https://my.zakupki.prom.ua/remote/dispatcher/state_purchase_view/41599733"/>
    <hyperlink ref="D5" r:id="rId3" display="https://my.zakupki.prom.ua/remote/dispatcher/state_contracting_view/15961732"/>
    <hyperlink ref="B6" r:id="rId4" display="https://my.zakupki.prom.ua/remote/dispatcher/state_purchase_view/41601618"/>
    <hyperlink ref="D6" r:id="rId5" display="https://my.zakupki.prom.ua/remote/dispatcher/state_contracting_view/15962703"/>
    <hyperlink ref="B7" r:id="rId6" display="https://my.zakupki.prom.ua/remote/dispatcher/state_purchase_view/40772992"/>
    <hyperlink ref="C7" r:id="rId7" display="https://my.zakupki.prom.ua/remote/dispatcher/state_purchase_lot_view/868991"/>
    <hyperlink ref="D7" r:id="rId8" display="https://my.zakupki.prom.ua/remote/dispatcher/state_contracting_view/15799473"/>
  </hyperlinks>
  <pageMargins left="0.75" right="0.75" top="1" bottom="1" header="0.5" footer="0.5"/>
  <pageSetup paperSize="9"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Молчанова Инна</cp:lastModifiedBy>
  <dcterms:created xsi:type="dcterms:W3CDTF">2023-04-10T10:44:40Z</dcterms:created>
  <dcterms:modified xsi:type="dcterms:W3CDTF">2023-04-11T08:46:42Z</dcterms:modified>
  <cp:category/>
</cp:coreProperties>
</file>