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E:\Натка\звіти\2019\рік\"/>
    </mc:Choice>
  </mc:AlternateContent>
  <xr:revisionPtr revIDLastSave="0" documentId="13_ncr:1_{D9DBE495-EB85-4A4E-8F0F-8A075575964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externalReferences>
    <externalReference r:id="rId2"/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9" i="1" l="1"/>
  <c r="H36" i="1"/>
  <c r="A36" i="1"/>
  <c r="I33" i="1"/>
  <c r="H33" i="1"/>
  <c r="G33" i="1"/>
  <c r="E33" i="1"/>
  <c r="D33" i="1"/>
  <c r="J32" i="1"/>
  <c r="F32" i="1"/>
  <c r="J31" i="1"/>
  <c r="J30" i="1"/>
  <c r="J29" i="1"/>
  <c r="F29" i="1"/>
  <c r="F33" i="1" s="1"/>
  <c r="J28" i="1"/>
  <c r="J27" i="1"/>
  <c r="J26" i="1"/>
  <c r="J25" i="1"/>
  <c r="J22" i="1"/>
  <c r="J21" i="1"/>
  <c r="J20" i="1"/>
  <c r="I18" i="1"/>
  <c r="I23" i="1" s="1"/>
  <c r="I34" i="1" s="1"/>
  <c r="H18" i="1"/>
  <c r="H23" i="1" s="1"/>
  <c r="H34" i="1" s="1"/>
  <c r="G18" i="1"/>
  <c r="G23" i="1" s="1"/>
  <c r="G34" i="1" s="1"/>
  <c r="F18" i="1"/>
  <c r="F23" i="1" s="1"/>
  <c r="E18" i="1"/>
  <c r="E23" i="1" s="1"/>
  <c r="E34" i="1" s="1"/>
  <c r="D18" i="1"/>
  <c r="D23" i="1" s="1"/>
  <c r="D34" i="1" s="1"/>
  <c r="A14" i="1"/>
  <c r="H8" i="1"/>
  <c r="B8" i="1"/>
  <c r="H7" i="1"/>
  <c r="B7" i="1"/>
  <c r="H6" i="1"/>
  <c r="B6" i="1"/>
  <c r="J33" i="1" l="1"/>
  <c r="F34" i="1"/>
  <c r="J34" i="1" s="1"/>
  <c r="J18" i="1"/>
  <c r="J23" i="1" s="1"/>
</calcChain>
</file>

<file path=xl/sharedStrings.xml><?xml version="1.0" encoding="utf-8"?>
<sst xmlns="http://schemas.openxmlformats.org/spreadsheetml/2006/main" count="63" uniqueCount="61">
  <si>
    <t>Додаток 4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</si>
  <si>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</si>
  <si>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</si>
  <si>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01</t>
  </si>
  <si>
    <t>10</t>
  </si>
  <si>
    <t>Установа/бюджет</t>
  </si>
  <si>
    <t>за ЄДРПОУ</t>
  </si>
  <si>
    <t>Територія</t>
  </si>
  <si>
    <t>за КОАТУУ</t>
  </si>
  <si>
    <t>Організаційно-правова форма господарювання</t>
  </si>
  <si>
    <t>за КОПФГ</t>
  </si>
  <si>
    <t>Орган державного управління</t>
  </si>
  <si>
    <t>за КОДУ</t>
  </si>
  <si>
    <t>Вид економічної діяльності</t>
  </si>
  <si>
    <t>за КВЕД</t>
  </si>
  <si>
    <t>Одиниця виміру: грн.</t>
  </si>
  <si>
    <r>
      <t xml:space="preserve">Періодичність: </t>
    </r>
    <r>
      <rPr>
        <sz val="10"/>
        <color indexed="8"/>
        <rFont val="Times New Roman"/>
        <family val="1"/>
        <charset val="204"/>
      </rPr>
      <t>річна</t>
    </r>
  </si>
  <si>
    <t>ЗВІТ ПРО ВЛАСНИЙ КАПІТАЛ</t>
  </si>
  <si>
    <t>Форма N 4-дс</t>
  </si>
  <si>
    <t>Стаття</t>
  </si>
  <si>
    <t>Код рядка</t>
  </si>
  <si>
    <t>Внесений капітал</t>
  </si>
  <si>
    <t>Капітал у дооцінках</t>
  </si>
  <si>
    <t>Фінансовий результат</t>
  </si>
  <si>
    <t>Капітал у підприємствах</t>
  </si>
  <si>
    <t>Резерви</t>
  </si>
  <si>
    <t>Цільове фінансування</t>
  </si>
  <si>
    <t>Разом</t>
  </si>
  <si>
    <t>Залишок на початок року</t>
  </si>
  <si>
    <t> 4000</t>
  </si>
  <si>
    <t>Коригування:</t>
  </si>
  <si>
    <t>  </t>
  </si>
  <si>
    <t>Зміна облікової політики</t>
  </si>
  <si>
    <t> 4010</t>
  </si>
  <si>
    <t>Виправлення помилок</t>
  </si>
  <si>
    <t> 4020</t>
  </si>
  <si>
    <t>Інші зміни</t>
  </si>
  <si>
    <t> 4030</t>
  </si>
  <si>
    <t>Скоригований залишок на початок року</t>
  </si>
  <si>
    <t> 4090</t>
  </si>
  <si>
    <t>Переоцінка активів:</t>
  </si>
  <si>
    <t>Дооцінка (уцінка) основних засобів</t>
  </si>
  <si>
    <t>Дооцінка (уцінка) незавершених капітальних інвестицій</t>
  </si>
  <si>
    <t> 4110</t>
  </si>
  <si>
    <t>Дооцінка (уцінка) нематеріальних активів</t>
  </si>
  <si>
    <t> 4120</t>
  </si>
  <si>
    <t>Дооцінка (уцінка) довгострокових біологічних активів</t>
  </si>
  <si>
    <t>Профіцит/дефіцит за звітний період</t>
  </si>
  <si>
    <t> 4200</t>
  </si>
  <si>
    <t>Збільшення капіталу в підприємствах</t>
  </si>
  <si>
    <t> 4210</t>
  </si>
  <si>
    <t>Зменшення капіталу в підприємствах</t>
  </si>
  <si>
    <t> 4220</t>
  </si>
  <si>
    <t>Інші зміни в капіталі</t>
  </si>
  <si>
    <t> 4290</t>
  </si>
  <si>
    <t>Разом змін в капіталі</t>
  </si>
  <si>
    <t> 4300</t>
  </si>
  <si>
    <t>Залишок на кінець року</t>
  </si>
  <si>
    <t>(підпис)</t>
  </si>
  <si>
    <t>(ініціали та прізвище)</t>
  </si>
  <si>
    <t>Головний бухгалтер (спеціаліст, на якого покладено виконання обов’язків бухгалтерської служби)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</si>
</sst>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-#,##0;#,&quot;-&quot;"/>
    <numFmt numFmtId="165" formatCode="#,##0_ ;\-#,##0\ "/>
    <numFmt numFmtId="166" formatCode="#,##0.00;\-#,##0.00;#.00,&quot;-&quot;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7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4" xfId="0" applyFont="1" applyBorder="1" applyAlignment="1">
      <alignment horizontal="center" wrapText="1"/>
    </xf>
    <xf numFmtId="49" fontId="6" fillId="0" borderId="4" xfId="0" applyNumberFormat="1" applyFont="1" applyBorder="1" applyAlignment="1">
      <alignment horizontal="center" wrapText="1"/>
    </xf>
    <xf numFmtId="0" fontId="7" fillId="0" borderId="5" xfId="0" applyFont="1" applyBorder="1" applyAlignment="1">
      <alignment horizontal="left" wrapText="1"/>
    </xf>
    <xf numFmtId="0" fontId="2" fillId="0" borderId="0" xfId="0" applyFont="1"/>
    <xf numFmtId="49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wrapText="1"/>
    </xf>
    <xf numFmtId="0" fontId="6" fillId="0" borderId="0" xfId="0" applyFont="1" applyAlignment="1">
      <alignment wrapText="1"/>
    </xf>
    <xf numFmtId="2" fontId="7" fillId="0" borderId="2" xfId="0" applyNumberFormat="1" applyFont="1" applyBorder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/>
    </xf>
    <xf numFmtId="49" fontId="6" fillId="0" borderId="4" xfId="0" applyNumberFormat="1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165" fontId="10" fillId="0" borderId="4" xfId="0" applyNumberFormat="1" applyFont="1" applyBorder="1" applyAlignment="1">
      <alignment horizontal="right" vertical="center" wrapText="1"/>
    </xf>
    <xf numFmtId="1" fontId="1" fillId="0" borderId="0" xfId="0" applyNumberFormat="1" applyFont="1"/>
    <xf numFmtId="0" fontId="9" fillId="0" borderId="0" xfId="0" applyFont="1" applyAlignment="1">
      <alignment horizontal="left" vertical="center"/>
    </xf>
    <xf numFmtId="166" fontId="1" fillId="0" borderId="0" xfId="0" applyNumberFormat="1" applyFont="1"/>
    <xf numFmtId="0" fontId="4" fillId="0" borderId="5" xfId="0" applyFont="1" applyBorder="1" applyAlignment="1">
      <alignment horizontal="left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top"/>
    </xf>
    <xf numFmtId="0" fontId="12" fillId="0" borderId="6" xfId="0" applyFont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6" xfId="0" applyFont="1" applyBorder="1" applyAlignment="1">
      <alignment horizontal="center" vertical="top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ZV_rik2019v1.0-1-&#1088;&#1086;&#1073;&#1086;&#1095;&#1080;&#1081;%20&#1074;&#1074;&#1072;&#1088;&#1110;&#1072;&#1085;&#109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3;&#1072;&#1090;&#1082;&#1072;/&#1079;&#1074;&#1110;&#1090;&#1080;/2019/Glavnaja_book%20%202019%20(3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f-e-data"/>
      <sheetName val="DBF"/>
      <sheetName val="ЗАПОЛНИТЬ"/>
      <sheetName val="1дс_баланс"/>
      <sheetName val="баланс -після"/>
      <sheetName val="2дс"/>
      <sheetName val="3дс"/>
      <sheetName val="4дс"/>
      <sheetName val="5дс_I_III"/>
      <sheetName val="5дс_IV_V"/>
      <sheetName val="5дс_VI_VII"/>
      <sheetName val="5дс_VIІІ"/>
      <sheetName val="5дс_ІХ_XІ"/>
      <sheetName val="5дс_XІI"/>
      <sheetName val="5дс_XIІI"/>
      <sheetName val="Ф.2.ЗВЕД"/>
      <sheetName val="Ф.2.0160"/>
      <sheetName val="Ф.2.2"/>
      <sheetName val="Ф.2.3"/>
      <sheetName val="Ф.2.4"/>
      <sheetName val="Ф.2.5"/>
      <sheetName val="Ф.2.6"/>
      <sheetName val="Ф.2.7"/>
      <sheetName val="Ф.2.8"/>
      <sheetName val="Ф.2.9"/>
      <sheetName val="Ф.2.10"/>
      <sheetName val="Ф.2.11"/>
      <sheetName val="Ф.2.12"/>
      <sheetName val="Ф.2.13"/>
      <sheetName val="Ф.2.14"/>
      <sheetName val="Ф.2.15"/>
      <sheetName val="Ф.2.16"/>
      <sheetName val="Ф.2.17"/>
      <sheetName val="Ф.2.18"/>
      <sheetName val="Ф.2.19"/>
      <sheetName val="Ф.2.20"/>
      <sheetName val="Ф.2.21"/>
      <sheetName val="Ф.2.22"/>
      <sheetName val="Ф.2.23"/>
      <sheetName val="Ф.2.24"/>
      <sheetName val="Ф.2.25"/>
      <sheetName val="Ф.2.26"/>
      <sheetName val="Ф.2.27"/>
      <sheetName val="Ф.2.28"/>
      <sheetName val="Ф.2.29"/>
      <sheetName val="Ф.2.30"/>
      <sheetName val="Ф.2.31"/>
      <sheetName val="Ф.2.32"/>
      <sheetName val="Ф.2.33"/>
      <sheetName val="Ф.2.34"/>
      <sheetName val="Ф.2.35"/>
      <sheetName val="Ф.2.36"/>
      <sheetName val="Ф.2.37"/>
      <sheetName val="Ф.2.38"/>
      <sheetName val="Ф.2.39"/>
      <sheetName val="Ф.2.40"/>
      <sheetName val="Ф.2.41"/>
      <sheetName val="Ф.2.42"/>
      <sheetName val="Ф.2.43"/>
      <sheetName val="Ф.2.44"/>
      <sheetName val="Ф.2.45"/>
      <sheetName val="Ф.2.46"/>
      <sheetName val="Ф.2.47"/>
      <sheetName val="Ф.2.48"/>
      <sheetName val="Ф.2.49"/>
      <sheetName val="Ф.2.50"/>
      <sheetName val="Ф.4.1.ЗВЕД"/>
      <sheetName val="Ф.4.1.КФК1"/>
      <sheetName val="Ф.4.1.КФК2"/>
      <sheetName val="Ф.4.1.КФК3"/>
      <sheetName val="Ф.4.1.КФК4"/>
      <sheetName val="Ф.4.1.КФК5"/>
      <sheetName val="Ф.4.1.КФК6"/>
      <sheetName val="Ф.4.1.КФК7"/>
      <sheetName val="Ф.4.1.КФК8"/>
      <sheetName val="Ф.4.1.КФК9"/>
      <sheetName val="Ф.4.1.КФК10"/>
      <sheetName val="Ф.4.1.КФК11"/>
      <sheetName val="Ф.4.1.КФК12"/>
      <sheetName val="Ф.4.1.КФК13"/>
      <sheetName val="Ф.4.1.КФК14"/>
      <sheetName val="Ф.4.1.КФК15"/>
      <sheetName val="Ф.4.1.КФК16"/>
      <sheetName val="Ф.4.1.КФК17"/>
      <sheetName val="Ф.4.1.КФК18"/>
      <sheetName val="Ф.4.1.КФК19"/>
      <sheetName val="Ф.4.1.КФК20"/>
      <sheetName val="Ф.4.1.КФК21"/>
      <sheetName val="Ф.4.1.КФК22"/>
      <sheetName val="Ф.4.1.КФК23"/>
      <sheetName val="Ф.4.1.КФК24"/>
      <sheetName val="Ф.4.1.КФК25"/>
      <sheetName val="Ф.4.1.КФК26"/>
      <sheetName val="Ф.4.1.КФК27"/>
      <sheetName val="Ф.4.1.КФК28"/>
      <sheetName val="Ф.4.1.КФК29"/>
      <sheetName val="Ф.4.1.КФК30"/>
      <sheetName val="Ф.4.2.ЗВЕД"/>
      <sheetName val="Ф.4.2.КФК1"/>
      <sheetName val="Ф.4.2.КФК2"/>
      <sheetName val="Ф.4.2.КФК3"/>
      <sheetName val="Ф.4.2.КФК4"/>
      <sheetName val="Ф.4.2.КФК5"/>
      <sheetName val="Ф.4.2.КФК6"/>
      <sheetName val="Ф.4.2.КФК7"/>
      <sheetName val="Ф.4.2.КФК8"/>
      <sheetName val="Ф.4.2.КФК9"/>
      <sheetName val="Ф.4.2.КФК10"/>
      <sheetName val="Ф.4.2.КФК11"/>
      <sheetName val="Ф.4.2.КФК12"/>
      <sheetName val="Ф.4.2.КФК13"/>
      <sheetName val="Ф.4.2.КФК14"/>
      <sheetName val="Ф.4.2.КФК15"/>
      <sheetName val="Ф.4.2.КФК16"/>
      <sheetName val="Ф.4.2.КФК17"/>
      <sheetName val="Ф.4.2.КФК18"/>
      <sheetName val="Ф.4.2.КФК19"/>
      <sheetName val="Ф.4.2.КФК20"/>
      <sheetName val="Ф.4.2.КФК21"/>
      <sheetName val="Ф.4.2.КФК22"/>
      <sheetName val="Ф.4.2.КФК23"/>
      <sheetName val="Ф.4.2.КФК24"/>
      <sheetName val="Ф.4.2.КФК25"/>
      <sheetName val="Ф.4.2.КФК26"/>
      <sheetName val="Ф.4.2.КФК27"/>
      <sheetName val="Ф.4.2.КФК28"/>
      <sheetName val="Ф.4.2.КФК29"/>
      <sheetName val="Ф.4.2.КФК30"/>
      <sheetName val="Ф.4.3.ЗВЕД"/>
      <sheetName val="Ф.4.3.КФК1"/>
      <sheetName val="Ф.4.3.КФК2"/>
      <sheetName val="Ф.4.3.КФК3"/>
      <sheetName val="Ф.4.3.КФК4"/>
      <sheetName val="Ф.4.3.КФК5"/>
      <sheetName val="Ф.4.3.КФК6"/>
      <sheetName val="Ф.4.3.КФК7"/>
      <sheetName val="Ф.4.3.КФК8"/>
      <sheetName val="Ф.4.3.КФК9"/>
      <sheetName val="Ф.4.3.КФК10"/>
      <sheetName val="Ф.4.3.КФК11"/>
      <sheetName val="Ф.4.3.КФК12"/>
      <sheetName val="Ф.4.3.КФК13"/>
      <sheetName val="Ф.4.3.КФК14"/>
      <sheetName val="Ф.4.3.КФК15"/>
      <sheetName val="Ф.4.3.КФК16"/>
      <sheetName val="Ф.4.3.КФК17"/>
      <sheetName val="Ф.4.3.КФК18"/>
      <sheetName val="Ф.4.3.КФК19"/>
      <sheetName val="Ф.4.3.КФК20"/>
      <sheetName val="Ф.4.3.КФК21"/>
      <sheetName val="Ф.4.3.КФК22"/>
      <sheetName val="Ф.4.3.КФК23"/>
      <sheetName val="Ф.4.3.КФК24"/>
      <sheetName val="Ф.4.3.КФК25"/>
      <sheetName val="Ф.4.3.КФК26"/>
      <sheetName val="Ф.4.3.КФК27"/>
      <sheetName val="Ф.4.3.КФК28"/>
      <sheetName val="Ф.4.3.КФК29"/>
      <sheetName val="Ф.4.3.КФК30"/>
      <sheetName val="Ф.4.3.КФК31"/>
      <sheetName val="Ф.4.3.КФК32"/>
      <sheetName val="Ф.4.3.КФК33"/>
      <sheetName val="Ф.4.3.КФК34"/>
      <sheetName val="Ф.4.3.КФК35"/>
      <sheetName val="Ф.4.3.КФК36"/>
      <sheetName val="Ф.4.3.КФК37"/>
      <sheetName val="Ф.4.3.КФК38"/>
      <sheetName val="Ф.4.3.КФК39"/>
      <sheetName val="Ф.4.3.КФК40"/>
      <sheetName val="Ф.4.4.ЗВЕД"/>
      <sheetName val="Ф.4.4.КПК1"/>
      <sheetName val="Ф.4.4.КПК2"/>
      <sheetName val="Ф.4.3.1.ЗВЕД"/>
      <sheetName val="Ф.4.3.1.КВК1"/>
      <sheetName val="Ф.4.3.1.КВК2"/>
      <sheetName val="Ф.7.ЗВ"/>
      <sheetName val="Ф.7(ЗФ).ЗВЕД"/>
      <sheetName val="Ф.7(ЗФ).1"/>
      <sheetName val="Ф.7(ЗФ).2"/>
      <sheetName val="Ф.7(ЗФ).3"/>
      <sheetName val="Ф.7(ЗФ).4"/>
      <sheetName val="Ф.7(ЗФ).5"/>
      <sheetName val="Ф.7(ЗФ).6"/>
      <sheetName val="Ф.7(ЗФ).7"/>
      <sheetName val="Ф.7(ЗФ).8"/>
      <sheetName val="Ф.7(ЗФ).9"/>
      <sheetName val="Ф.7(ЗФ).10"/>
      <sheetName val="Ф.7(ЗФ).11"/>
      <sheetName val="Ф.7(ЗФ).12"/>
      <sheetName val="Ф.7(ЗФ).13"/>
      <sheetName val="Ф.7(ЗФ).14"/>
      <sheetName val="Ф.7(ЗФ).15"/>
      <sheetName val="Ф.7(ЗФ).16"/>
      <sheetName val="Ф.7(ЗФ).17"/>
      <sheetName val="Ф.7(ЗФ).18"/>
      <sheetName val="Ф.7(ЗФ).19"/>
      <sheetName val="Ф.7(ЗФ).20"/>
      <sheetName val="Ф.7(ЗФ).21"/>
      <sheetName val="Ф.7(ЗФ).22"/>
      <sheetName val="Ф.7(ЗФ).23"/>
      <sheetName val="Ф.7(ЗФ).24"/>
      <sheetName val="Ф.7(ЗФ).25"/>
      <sheetName val="Ф.7(ЗФ).26"/>
      <sheetName val="Ф.7(ЗФ).27"/>
      <sheetName val="Ф.7(ЗФ).28"/>
      <sheetName val="Ф.7(ЗФ).29"/>
      <sheetName val="Ф.7(ЗФ).30"/>
      <sheetName val="Ф.7(ЗФ).31"/>
      <sheetName val="Ф.7(ЗФ).32"/>
      <sheetName val="Ф.7(ЗФ).33"/>
      <sheetName val="Ф.7(ЗФ).34"/>
      <sheetName val="Ф.7(ЗФ).35"/>
      <sheetName val="Ф.7(ЗФ).36"/>
      <sheetName val="Ф.7(ЗФ).37"/>
      <sheetName val="Ф.7(ЗФ).38"/>
      <sheetName val="Ф.7(ЗФ).39"/>
      <sheetName val="Ф.7(ЗФ).40"/>
      <sheetName val="Ф.7(ЗФ).41"/>
      <sheetName val="Ф.7(ЗФ).42"/>
      <sheetName val="Ф.7(ЗФ).43"/>
      <sheetName val="Ф.7(ЗФ).44"/>
      <sheetName val="Ф.7(ЗФ).45"/>
      <sheetName val="Ф.7(ЗФ).46"/>
      <sheetName val="Ф.7(ЗФ).47"/>
      <sheetName val="Ф.7(ЗФ).48"/>
      <sheetName val="Ф.7(ЗФ).49"/>
      <sheetName val="Ф.7(ЗФ).50"/>
      <sheetName val="Ф.7(СФ).ЗВЕД"/>
      <sheetName val="Ф.7(СФ).1"/>
      <sheetName val="Ф.7(СФ).2"/>
      <sheetName val="Ф.7(СФ).3"/>
      <sheetName val="Ф.7(СФ).4"/>
      <sheetName val="Ф.7(СФ).5"/>
      <sheetName val="Ф.7(СФ).6"/>
      <sheetName val="Ф.7(СФ).7"/>
      <sheetName val="Ф.7(СФ).8"/>
      <sheetName val="Ф.7(СФ).9"/>
      <sheetName val="Ф.7(СФ).10"/>
      <sheetName val="Ф.7(СФ).11"/>
      <sheetName val="Ф.7(СФ).12"/>
      <sheetName val="Ф.7(СФ).13"/>
      <sheetName val="Ф.7(СФ).14"/>
      <sheetName val="Ф.7(СФ).15"/>
      <sheetName val="Ф.7(СФ).16"/>
      <sheetName val="Ф.7(СФ).17"/>
      <sheetName val="Ф.7(СФ).18"/>
      <sheetName val="Ф.7(СФ).19"/>
      <sheetName val="Ф.7(СФ).20"/>
      <sheetName val="Ф.7(СФ).21"/>
      <sheetName val="Ф.7(СФ).22"/>
      <sheetName val="Ф.7(СФ).23"/>
      <sheetName val="Ф.7(СФ).24"/>
      <sheetName val="Ф.7(СФ).25"/>
      <sheetName val="Ф.7(СФ).26"/>
      <sheetName val="Ф.7(СФ).27"/>
      <sheetName val="Ф.7(СФ).28"/>
      <sheetName val="Ф.7(СФ).29"/>
      <sheetName val="Ф.7(СФ).30"/>
      <sheetName val="Ф.7(СФ).31"/>
      <sheetName val="Ф.7(СФ).32"/>
      <sheetName val="Ф.7(СФ).33"/>
      <sheetName val="Ф.7(СФ).34"/>
      <sheetName val="Ф.7(СФ).35"/>
      <sheetName val="Ф.7.1(ЗФ).ЗВЕД"/>
      <sheetName val="Ф.7.1(ЗФ).1"/>
      <sheetName val="Ф.7.1(ЗФ).2"/>
      <sheetName val="Ф.7.1(СФ).ЗВЕД"/>
      <sheetName val="Ф.7.1(СФ).1"/>
      <sheetName val="Ф.7.1(СФ).2"/>
      <sheetName val="шапки"/>
      <sheetName val="д10"/>
      <sheetName val="д11"/>
      <sheetName val="д12"/>
      <sheetName val="д12.1"/>
      <sheetName val="д12.2"/>
      <sheetName val="Лист1"/>
      <sheetName val="д13"/>
      <sheetName val="д14"/>
      <sheetName val="д15"/>
      <sheetName val="д16"/>
      <sheetName val="д17"/>
      <sheetName val="д18"/>
      <sheetName val="д19"/>
      <sheetName val="д19.1"/>
      <sheetName val="д19.2"/>
      <sheetName val="д20"/>
      <sheetName val="д22зф"/>
      <sheetName val="д22сф"/>
      <sheetName val="д22"/>
      <sheetName val="д23зф"/>
      <sheetName val="д23сф"/>
      <sheetName val="д24зф"/>
      <sheetName val="д24сф"/>
      <sheetName val="д27"/>
      <sheetName val="ДовидникКВК(ГОС)"/>
      <sheetName val="КОПФГ"/>
      <sheetName val="КПКВМБ"/>
      <sheetName val="f2_dbf"/>
      <sheetName val="f4.1_dbf"/>
      <sheetName val="f4.2_dbf"/>
      <sheetName val="f4.3_dbf"/>
      <sheetName val="f4.3"/>
      <sheetName val="f4.2"/>
      <sheetName val="f4.1"/>
      <sheetName val="f2"/>
      <sheetName val="7z"/>
      <sheetName val="7s"/>
      <sheetName val="7DZ"/>
      <sheetName val="7DS"/>
      <sheetName val="7MZ"/>
      <sheetName val="7MS"/>
      <sheetName val="f7z_dbf"/>
      <sheetName val="f7s_dbf"/>
      <sheetName val="1ds"/>
      <sheetName val="1ds_dbf"/>
      <sheetName val="2ds1"/>
      <sheetName val="2ds2"/>
      <sheetName val="2ds4"/>
      <sheetName val="2ds1_dbf"/>
      <sheetName val="3ds"/>
      <sheetName val="2ds2_dbf"/>
      <sheetName val="2ds3_dbf"/>
      <sheetName val="2ds4_dbf"/>
      <sheetName val="3ds_dbf"/>
      <sheetName val="4ds"/>
      <sheetName val="4ds_dbf"/>
      <sheetName val="5ds1"/>
      <sheetName val="5ds1_dbf"/>
      <sheetName val="5ds2"/>
      <sheetName val="5ds2_dbf"/>
      <sheetName val="5ds3"/>
      <sheetName val="5ds3_dbf"/>
      <sheetName val="5ds4"/>
      <sheetName val="5ds4_dbf"/>
      <sheetName val="5ds51"/>
      <sheetName val="5ds51_dbf"/>
      <sheetName val="5ds6"/>
      <sheetName val="5ds6_dbf"/>
      <sheetName val="5ds7"/>
      <sheetName val="5ds7_dbf"/>
      <sheetName val="5ds8"/>
      <sheetName val="5ds8_dbf"/>
      <sheetName val="5ds9"/>
      <sheetName val="5ds9_dbf"/>
      <sheetName val="5ds10"/>
      <sheetName val="5ds10_dbf"/>
      <sheetName val="5ds111"/>
      <sheetName val="5ds111_dbf"/>
      <sheetName val="5ds112"/>
      <sheetName val="5ds112_dbf"/>
      <sheetName val="5ds12"/>
      <sheetName val="5ds12_dbf"/>
    </sheetNames>
    <sheetDataSet>
      <sheetData sheetId="0"/>
      <sheetData sheetId="1"/>
      <sheetData sheetId="2">
        <row r="3">
          <cell r="B3" t="str">
            <v>Виконавчий комітет Саксаганської районної у місті ради</v>
          </cell>
        </row>
        <row r="5">
          <cell r="B5" t="str">
            <v xml:space="preserve">Дніпропетровська обл., м.Кривий Ріг, Саксаганський район, вул. Володимира Великого, 32  </v>
          </cell>
        </row>
        <row r="13">
          <cell r="B13" t="str">
            <v>05410872</v>
          </cell>
        </row>
        <row r="14">
          <cell r="B14">
            <v>1211037000</v>
          </cell>
        </row>
        <row r="15">
          <cell r="B15">
            <v>420</v>
          </cell>
          <cell r="D15" t="str">
            <v>Орган місцевого самоврядування</v>
          </cell>
        </row>
        <row r="17">
          <cell r="C17" t="str">
            <v>2019 р.</v>
          </cell>
        </row>
        <row r="26">
          <cell r="F26" t="str">
            <v>І.І. Криворотній</v>
          </cell>
        </row>
        <row r="28">
          <cell r="F28" t="str">
            <v>Н.В. Порохнява</v>
          </cell>
        </row>
      </sheetData>
      <sheetData sheetId="3">
        <row r="71">
          <cell r="E71">
            <v>12587536</v>
          </cell>
        </row>
        <row r="74">
          <cell r="E74">
            <v>0</v>
          </cell>
        </row>
        <row r="75">
          <cell r="E75">
            <v>0</v>
          </cell>
        </row>
        <row r="76">
          <cell r="E76">
            <v>0</v>
          </cell>
        </row>
      </sheetData>
      <sheetData sheetId="4">
        <row r="100">
          <cell r="A100" t="str">
            <v>Заступник керівника (посадова особа)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</sheetNames>
    <sheetDataSet>
      <sheetData sheetId="0"/>
      <sheetData sheetId="1">
        <row r="8">
          <cell r="BO8">
            <v>339185.92000000062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8">
          <cell r="BL8">
            <v>24192918.739999998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topLeftCell="A10" workbookViewId="0">
      <selection sqref="A1:XFD1048576"/>
    </sheetView>
  </sheetViews>
  <sheetFormatPr defaultRowHeight="15.75" x14ac:dyDescent="0.25"/>
  <cols>
    <col min="1" max="1" width="40.28515625" style="1" customWidth="1"/>
    <col min="2" max="2" width="15.85546875" style="1" customWidth="1"/>
    <col min="3" max="3" width="6.85546875" style="1" customWidth="1"/>
    <col min="4" max="5" width="13.140625" style="1" customWidth="1"/>
    <col min="6" max="6" width="15.7109375" style="1" customWidth="1"/>
    <col min="7" max="7" width="10.7109375" style="1" customWidth="1"/>
    <col min="8" max="8" width="10.42578125" style="1" customWidth="1"/>
    <col min="9" max="9" width="11.42578125" style="1" customWidth="1"/>
    <col min="10" max="10" width="13.140625" style="1" customWidth="1"/>
    <col min="11" max="256" width="9.140625" style="1"/>
    <col min="257" max="257" width="40.28515625" style="1" customWidth="1"/>
    <col min="258" max="258" width="15.85546875" style="1" customWidth="1"/>
    <col min="259" max="259" width="6.85546875" style="1" customWidth="1"/>
    <col min="260" max="261" width="13.140625" style="1" customWidth="1"/>
    <col min="262" max="262" width="15.7109375" style="1" customWidth="1"/>
    <col min="263" max="263" width="10.7109375" style="1" customWidth="1"/>
    <col min="264" max="264" width="10.42578125" style="1" customWidth="1"/>
    <col min="265" max="265" width="11.42578125" style="1" customWidth="1"/>
    <col min="266" max="266" width="13.140625" style="1" customWidth="1"/>
    <col min="267" max="512" width="9.140625" style="1"/>
    <col min="513" max="513" width="40.28515625" style="1" customWidth="1"/>
    <col min="514" max="514" width="15.85546875" style="1" customWidth="1"/>
    <col min="515" max="515" width="6.85546875" style="1" customWidth="1"/>
    <col min="516" max="517" width="13.140625" style="1" customWidth="1"/>
    <col min="518" max="518" width="15.7109375" style="1" customWidth="1"/>
    <col min="519" max="519" width="10.7109375" style="1" customWidth="1"/>
    <col min="520" max="520" width="10.42578125" style="1" customWidth="1"/>
    <col min="521" max="521" width="11.42578125" style="1" customWidth="1"/>
    <col min="522" max="522" width="13.140625" style="1" customWidth="1"/>
    <col min="523" max="768" width="9.140625" style="1"/>
    <col min="769" max="769" width="40.28515625" style="1" customWidth="1"/>
    <col min="770" max="770" width="15.85546875" style="1" customWidth="1"/>
    <col min="771" max="771" width="6.85546875" style="1" customWidth="1"/>
    <col min="772" max="773" width="13.140625" style="1" customWidth="1"/>
    <col min="774" max="774" width="15.7109375" style="1" customWidth="1"/>
    <col min="775" max="775" width="10.7109375" style="1" customWidth="1"/>
    <col min="776" max="776" width="10.42578125" style="1" customWidth="1"/>
    <col min="777" max="777" width="11.42578125" style="1" customWidth="1"/>
    <col min="778" max="778" width="13.140625" style="1" customWidth="1"/>
    <col min="779" max="1024" width="9.140625" style="1"/>
    <col min="1025" max="1025" width="40.28515625" style="1" customWidth="1"/>
    <col min="1026" max="1026" width="15.85546875" style="1" customWidth="1"/>
    <col min="1027" max="1027" width="6.85546875" style="1" customWidth="1"/>
    <col min="1028" max="1029" width="13.140625" style="1" customWidth="1"/>
    <col min="1030" max="1030" width="15.7109375" style="1" customWidth="1"/>
    <col min="1031" max="1031" width="10.7109375" style="1" customWidth="1"/>
    <col min="1032" max="1032" width="10.42578125" style="1" customWidth="1"/>
    <col min="1033" max="1033" width="11.42578125" style="1" customWidth="1"/>
    <col min="1034" max="1034" width="13.140625" style="1" customWidth="1"/>
    <col min="1035" max="1280" width="9.140625" style="1"/>
    <col min="1281" max="1281" width="40.28515625" style="1" customWidth="1"/>
    <col min="1282" max="1282" width="15.85546875" style="1" customWidth="1"/>
    <col min="1283" max="1283" width="6.85546875" style="1" customWidth="1"/>
    <col min="1284" max="1285" width="13.140625" style="1" customWidth="1"/>
    <col min="1286" max="1286" width="15.7109375" style="1" customWidth="1"/>
    <col min="1287" max="1287" width="10.7109375" style="1" customWidth="1"/>
    <col min="1288" max="1288" width="10.42578125" style="1" customWidth="1"/>
    <col min="1289" max="1289" width="11.42578125" style="1" customWidth="1"/>
    <col min="1290" max="1290" width="13.140625" style="1" customWidth="1"/>
    <col min="1291" max="1536" width="9.140625" style="1"/>
    <col min="1537" max="1537" width="40.28515625" style="1" customWidth="1"/>
    <col min="1538" max="1538" width="15.85546875" style="1" customWidth="1"/>
    <col min="1539" max="1539" width="6.85546875" style="1" customWidth="1"/>
    <col min="1540" max="1541" width="13.140625" style="1" customWidth="1"/>
    <col min="1542" max="1542" width="15.7109375" style="1" customWidth="1"/>
    <col min="1543" max="1543" width="10.7109375" style="1" customWidth="1"/>
    <col min="1544" max="1544" width="10.42578125" style="1" customWidth="1"/>
    <col min="1545" max="1545" width="11.42578125" style="1" customWidth="1"/>
    <col min="1546" max="1546" width="13.140625" style="1" customWidth="1"/>
    <col min="1547" max="1792" width="9.140625" style="1"/>
    <col min="1793" max="1793" width="40.28515625" style="1" customWidth="1"/>
    <col min="1794" max="1794" width="15.85546875" style="1" customWidth="1"/>
    <col min="1795" max="1795" width="6.85546875" style="1" customWidth="1"/>
    <col min="1796" max="1797" width="13.140625" style="1" customWidth="1"/>
    <col min="1798" max="1798" width="15.7109375" style="1" customWidth="1"/>
    <col min="1799" max="1799" width="10.7109375" style="1" customWidth="1"/>
    <col min="1800" max="1800" width="10.42578125" style="1" customWidth="1"/>
    <col min="1801" max="1801" width="11.42578125" style="1" customWidth="1"/>
    <col min="1802" max="1802" width="13.140625" style="1" customWidth="1"/>
    <col min="1803" max="2048" width="9.140625" style="1"/>
    <col min="2049" max="2049" width="40.28515625" style="1" customWidth="1"/>
    <col min="2050" max="2050" width="15.85546875" style="1" customWidth="1"/>
    <col min="2051" max="2051" width="6.85546875" style="1" customWidth="1"/>
    <col min="2052" max="2053" width="13.140625" style="1" customWidth="1"/>
    <col min="2054" max="2054" width="15.7109375" style="1" customWidth="1"/>
    <col min="2055" max="2055" width="10.7109375" style="1" customWidth="1"/>
    <col min="2056" max="2056" width="10.42578125" style="1" customWidth="1"/>
    <col min="2057" max="2057" width="11.42578125" style="1" customWidth="1"/>
    <col min="2058" max="2058" width="13.140625" style="1" customWidth="1"/>
    <col min="2059" max="2304" width="9.140625" style="1"/>
    <col min="2305" max="2305" width="40.28515625" style="1" customWidth="1"/>
    <col min="2306" max="2306" width="15.85546875" style="1" customWidth="1"/>
    <col min="2307" max="2307" width="6.85546875" style="1" customWidth="1"/>
    <col min="2308" max="2309" width="13.140625" style="1" customWidth="1"/>
    <col min="2310" max="2310" width="15.7109375" style="1" customWidth="1"/>
    <col min="2311" max="2311" width="10.7109375" style="1" customWidth="1"/>
    <col min="2312" max="2312" width="10.42578125" style="1" customWidth="1"/>
    <col min="2313" max="2313" width="11.42578125" style="1" customWidth="1"/>
    <col min="2314" max="2314" width="13.140625" style="1" customWidth="1"/>
    <col min="2315" max="2560" width="9.140625" style="1"/>
    <col min="2561" max="2561" width="40.28515625" style="1" customWidth="1"/>
    <col min="2562" max="2562" width="15.85546875" style="1" customWidth="1"/>
    <col min="2563" max="2563" width="6.85546875" style="1" customWidth="1"/>
    <col min="2564" max="2565" width="13.140625" style="1" customWidth="1"/>
    <col min="2566" max="2566" width="15.7109375" style="1" customWidth="1"/>
    <col min="2567" max="2567" width="10.7109375" style="1" customWidth="1"/>
    <col min="2568" max="2568" width="10.42578125" style="1" customWidth="1"/>
    <col min="2569" max="2569" width="11.42578125" style="1" customWidth="1"/>
    <col min="2570" max="2570" width="13.140625" style="1" customWidth="1"/>
    <col min="2571" max="2816" width="9.140625" style="1"/>
    <col min="2817" max="2817" width="40.28515625" style="1" customWidth="1"/>
    <col min="2818" max="2818" width="15.85546875" style="1" customWidth="1"/>
    <col min="2819" max="2819" width="6.85546875" style="1" customWidth="1"/>
    <col min="2820" max="2821" width="13.140625" style="1" customWidth="1"/>
    <col min="2822" max="2822" width="15.7109375" style="1" customWidth="1"/>
    <col min="2823" max="2823" width="10.7109375" style="1" customWidth="1"/>
    <col min="2824" max="2824" width="10.42578125" style="1" customWidth="1"/>
    <col min="2825" max="2825" width="11.42578125" style="1" customWidth="1"/>
    <col min="2826" max="2826" width="13.140625" style="1" customWidth="1"/>
    <col min="2827" max="3072" width="9.140625" style="1"/>
    <col min="3073" max="3073" width="40.28515625" style="1" customWidth="1"/>
    <col min="3074" max="3074" width="15.85546875" style="1" customWidth="1"/>
    <col min="3075" max="3075" width="6.85546875" style="1" customWidth="1"/>
    <col min="3076" max="3077" width="13.140625" style="1" customWidth="1"/>
    <col min="3078" max="3078" width="15.7109375" style="1" customWidth="1"/>
    <col min="3079" max="3079" width="10.7109375" style="1" customWidth="1"/>
    <col min="3080" max="3080" width="10.42578125" style="1" customWidth="1"/>
    <col min="3081" max="3081" width="11.42578125" style="1" customWidth="1"/>
    <col min="3082" max="3082" width="13.140625" style="1" customWidth="1"/>
    <col min="3083" max="3328" width="9.140625" style="1"/>
    <col min="3329" max="3329" width="40.28515625" style="1" customWidth="1"/>
    <col min="3330" max="3330" width="15.85546875" style="1" customWidth="1"/>
    <col min="3331" max="3331" width="6.85546875" style="1" customWidth="1"/>
    <col min="3332" max="3333" width="13.140625" style="1" customWidth="1"/>
    <col min="3334" max="3334" width="15.7109375" style="1" customWidth="1"/>
    <col min="3335" max="3335" width="10.7109375" style="1" customWidth="1"/>
    <col min="3336" max="3336" width="10.42578125" style="1" customWidth="1"/>
    <col min="3337" max="3337" width="11.42578125" style="1" customWidth="1"/>
    <col min="3338" max="3338" width="13.140625" style="1" customWidth="1"/>
    <col min="3339" max="3584" width="9.140625" style="1"/>
    <col min="3585" max="3585" width="40.28515625" style="1" customWidth="1"/>
    <col min="3586" max="3586" width="15.85546875" style="1" customWidth="1"/>
    <col min="3587" max="3587" width="6.85546875" style="1" customWidth="1"/>
    <col min="3588" max="3589" width="13.140625" style="1" customWidth="1"/>
    <col min="3590" max="3590" width="15.7109375" style="1" customWidth="1"/>
    <col min="3591" max="3591" width="10.7109375" style="1" customWidth="1"/>
    <col min="3592" max="3592" width="10.42578125" style="1" customWidth="1"/>
    <col min="3593" max="3593" width="11.42578125" style="1" customWidth="1"/>
    <col min="3594" max="3594" width="13.140625" style="1" customWidth="1"/>
    <col min="3595" max="3840" width="9.140625" style="1"/>
    <col min="3841" max="3841" width="40.28515625" style="1" customWidth="1"/>
    <col min="3842" max="3842" width="15.85546875" style="1" customWidth="1"/>
    <col min="3843" max="3843" width="6.85546875" style="1" customWidth="1"/>
    <col min="3844" max="3845" width="13.140625" style="1" customWidth="1"/>
    <col min="3846" max="3846" width="15.7109375" style="1" customWidth="1"/>
    <col min="3847" max="3847" width="10.7109375" style="1" customWidth="1"/>
    <col min="3848" max="3848" width="10.42578125" style="1" customWidth="1"/>
    <col min="3849" max="3849" width="11.42578125" style="1" customWidth="1"/>
    <col min="3850" max="3850" width="13.140625" style="1" customWidth="1"/>
    <col min="3851" max="4096" width="9.140625" style="1"/>
    <col min="4097" max="4097" width="40.28515625" style="1" customWidth="1"/>
    <col min="4098" max="4098" width="15.85546875" style="1" customWidth="1"/>
    <col min="4099" max="4099" width="6.85546875" style="1" customWidth="1"/>
    <col min="4100" max="4101" width="13.140625" style="1" customWidth="1"/>
    <col min="4102" max="4102" width="15.7109375" style="1" customWidth="1"/>
    <col min="4103" max="4103" width="10.7109375" style="1" customWidth="1"/>
    <col min="4104" max="4104" width="10.42578125" style="1" customWidth="1"/>
    <col min="4105" max="4105" width="11.42578125" style="1" customWidth="1"/>
    <col min="4106" max="4106" width="13.140625" style="1" customWidth="1"/>
    <col min="4107" max="4352" width="9.140625" style="1"/>
    <col min="4353" max="4353" width="40.28515625" style="1" customWidth="1"/>
    <col min="4354" max="4354" width="15.85546875" style="1" customWidth="1"/>
    <col min="4355" max="4355" width="6.85546875" style="1" customWidth="1"/>
    <col min="4356" max="4357" width="13.140625" style="1" customWidth="1"/>
    <col min="4358" max="4358" width="15.7109375" style="1" customWidth="1"/>
    <col min="4359" max="4359" width="10.7109375" style="1" customWidth="1"/>
    <col min="4360" max="4360" width="10.42578125" style="1" customWidth="1"/>
    <col min="4361" max="4361" width="11.42578125" style="1" customWidth="1"/>
    <col min="4362" max="4362" width="13.140625" style="1" customWidth="1"/>
    <col min="4363" max="4608" width="9.140625" style="1"/>
    <col min="4609" max="4609" width="40.28515625" style="1" customWidth="1"/>
    <col min="4610" max="4610" width="15.85546875" style="1" customWidth="1"/>
    <col min="4611" max="4611" width="6.85546875" style="1" customWidth="1"/>
    <col min="4612" max="4613" width="13.140625" style="1" customWidth="1"/>
    <col min="4614" max="4614" width="15.7109375" style="1" customWidth="1"/>
    <col min="4615" max="4615" width="10.7109375" style="1" customWidth="1"/>
    <col min="4616" max="4616" width="10.42578125" style="1" customWidth="1"/>
    <col min="4617" max="4617" width="11.42578125" style="1" customWidth="1"/>
    <col min="4618" max="4618" width="13.140625" style="1" customWidth="1"/>
    <col min="4619" max="4864" width="9.140625" style="1"/>
    <col min="4865" max="4865" width="40.28515625" style="1" customWidth="1"/>
    <col min="4866" max="4866" width="15.85546875" style="1" customWidth="1"/>
    <col min="4867" max="4867" width="6.85546875" style="1" customWidth="1"/>
    <col min="4868" max="4869" width="13.140625" style="1" customWidth="1"/>
    <col min="4870" max="4870" width="15.7109375" style="1" customWidth="1"/>
    <col min="4871" max="4871" width="10.7109375" style="1" customWidth="1"/>
    <col min="4872" max="4872" width="10.42578125" style="1" customWidth="1"/>
    <col min="4873" max="4873" width="11.42578125" style="1" customWidth="1"/>
    <col min="4874" max="4874" width="13.140625" style="1" customWidth="1"/>
    <col min="4875" max="5120" width="9.140625" style="1"/>
    <col min="5121" max="5121" width="40.28515625" style="1" customWidth="1"/>
    <col min="5122" max="5122" width="15.85546875" style="1" customWidth="1"/>
    <col min="5123" max="5123" width="6.85546875" style="1" customWidth="1"/>
    <col min="5124" max="5125" width="13.140625" style="1" customWidth="1"/>
    <col min="5126" max="5126" width="15.7109375" style="1" customWidth="1"/>
    <col min="5127" max="5127" width="10.7109375" style="1" customWidth="1"/>
    <col min="5128" max="5128" width="10.42578125" style="1" customWidth="1"/>
    <col min="5129" max="5129" width="11.42578125" style="1" customWidth="1"/>
    <col min="5130" max="5130" width="13.140625" style="1" customWidth="1"/>
    <col min="5131" max="5376" width="9.140625" style="1"/>
    <col min="5377" max="5377" width="40.28515625" style="1" customWidth="1"/>
    <col min="5378" max="5378" width="15.85546875" style="1" customWidth="1"/>
    <col min="5379" max="5379" width="6.85546875" style="1" customWidth="1"/>
    <col min="5380" max="5381" width="13.140625" style="1" customWidth="1"/>
    <col min="5382" max="5382" width="15.7109375" style="1" customWidth="1"/>
    <col min="5383" max="5383" width="10.7109375" style="1" customWidth="1"/>
    <col min="5384" max="5384" width="10.42578125" style="1" customWidth="1"/>
    <col min="5385" max="5385" width="11.42578125" style="1" customWidth="1"/>
    <col min="5386" max="5386" width="13.140625" style="1" customWidth="1"/>
    <col min="5387" max="5632" width="9.140625" style="1"/>
    <col min="5633" max="5633" width="40.28515625" style="1" customWidth="1"/>
    <col min="5634" max="5634" width="15.85546875" style="1" customWidth="1"/>
    <col min="5635" max="5635" width="6.85546875" style="1" customWidth="1"/>
    <col min="5636" max="5637" width="13.140625" style="1" customWidth="1"/>
    <col min="5638" max="5638" width="15.7109375" style="1" customWidth="1"/>
    <col min="5639" max="5639" width="10.7109375" style="1" customWidth="1"/>
    <col min="5640" max="5640" width="10.42578125" style="1" customWidth="1"/>
    <col min="5641" max="5641" width="11.42578125" style="1" customWidth="1"/>
    <col min="5642" max="5642" width="13.140625" style="1" customWidth="1"/>
    <col min="5643" max="5888" width="9.140625" style="1"/>
    <col min="5889" max="5889" width="40.28515625" style="1" customWidth="1"/>
    <col min="5890" max="5890" width="15.85546875" style="1" customWidth="1"/>
    <col min="5891" max="5891" width="6.85546875" style="1" customWidth="1"/>
    <col min="5892" max="5893" width="13.140625" style="1" customWidth="1"/>
    <col min="5894" max="5894" width="15.7109375" style="1" customWidth="1"/>
    <col min="5895" max="5895" width="10.7109375" style="1" customWidth="1"/>
    <col min="5896" max="5896" width="10.42578125" style="1" customWidth="1"/>
    <col min="5897" max="5897" width="11.42578125" style="1" customWidth="1"/>
    <col min="5898" max="5898" width="13.140625" style="1" customWidth="1"/>
    <col min="5899" max="6144" width="9.140625" style="1"/>
    <col min="6145" max="6145" width="40.28515625" style="1" customWidth="1"/>
    <col min="6146" max="6146" width="15.85546875" style="1" customWidth="1"/>
    <col min="6147" max="6147" width="6.85546875" style="1" customWidth="1"/>
    <col min="6148" max="6149" width="13.140625" style="1" customWidth="1"/>
    <col min="6150" max="6150" width="15.7109375" style="1" customWidth="1"/>
    <col min="6151" max="6151" width="10.7109375" style="1" customWidth="1"/>
    <col min="6152" max="6152" width="10.42578125" style="1" customWidth="1"/>
    <col min="6153" max="6153" width="11.42578125" style="1" customWidth="1"/>
    <col min="6154" max="6154" width="13.140625" style="1" customWidth="1"/>
    <col min="6155" max="6400" width="9.140625" style="1"/>
    <col min="6401" max="6401" width="40.28515625" style="1" customWidth="1"/>
    <col min="6402" max="6402" width="15.85546875" style="1" customWidth="1"/>
    <col min="6403" max="6403" width="6.85546875" style="1" customWidth="1"/>
    <col min="6404" max="6405" width="13.140625" style="1" customWidth="1"/>
    <col min="6406" max="6406" width="15.7109375" style="1" customWidth="1"/>
    <col min="6407" max="6407" width="10.7109375" style="1" customWidth="1"/>
    <col min="6408" max="6408" width="10.42578125" style="1" customWidth="1"/>
    <col min="6409" max="6409" width="11.42578125" style="1" customWidth="1"/>
    <col min="6410" max="6410" width="13.140625" style="1" customWidth="1"/>
    <col min="6411" max="6656" width="9.140625" style="1"/>
    <col min="6657" max="6657" width="40.28515625" style="1" customWidth="1"/>
    <col min="6658" max="6658" width="15.85546875" style="1" customWidth="1"/>
    <col min="6659" max="6659" width="6.85546875" style="1" customWidth="1"/>
    <col min="6660" max="6661" width="13.140625" style="1" customWidth="1"/>
    <col min="6662" max="6662" width="15.7109375" style="1" customWidth="1"/>
    <col min="6663" max="6663" width="10.7109375" style="1" customWidth="1"/>
    <col min="6664" max="6664" width="10.42578125" style="1" customWidth="1"/>
    <col min="6665" max="6665" width="11.42578125" style="1" customWidth="1"/>
    <col min="6666" max="6666" width="13.140625" style="1" customWidth="1"/>
    <col min="6667" max="6912" width="9.140625" style="1"/>
    <col min="6913" max="6913" width="40.28515625" style="1" customWidth="1"/>
    <col min="6914" max="6914" width="15.85546875" style="1" customWidth="1"/>
    <col min="6915" max="6915" width="6.85546875" style="1" customWidth="1"/>
    <col min="6916" max="6917" width="13.140625" style="1" customWidth="1"/>
    <col min="6918" max="6918" width="15.7109375" style="1" customWidth="1"/>
    <col min="6919" max="6919" width="10.7109375" style="1" customWidth="1"/>
    <col min="6920" max="6920" width="10.42578125" style="1" customWidth="1"/>
    <col min="6921" max="6921" width="11.42578125" style="1" customWidth="1"/>
    <col min="6922" max="6922" width="13.140625" style="1" customWidth="1"/>
    <col min="6923" max="7168" width="9.140625" style="1"/>
    <col min="7169" max="7169" width="40.28515625" style="1" customWidth="1"/>
    <col min="7170" max="7170" width="15.85546875" style="1" customWidth="1"/>
    <col min="7171" max="7171" width="6.85546875" style="1" customWidth="1"/>
    <col min="7172" max="7173" width="13.140625" style="1" customWidth="1"/>
    <col min="7174" max="7174" width="15.7109375" style="1" customWidth="1"/>
    <col min="7175" max="7175" width="10.7109375" style="1" customWidth="1"/>
    <col min="7176" max="7176" width="10.42578125" style="1" customWidth="1"/>
    <col min="7177" max="7177" width="11.42578125" style="1" customWidth="1"/>
    <col min="7178" max="7178" width="13.140625" style="1" customWidth="1"/>
    <col min="7179" max="7424" width="9.140625" style="1"/>
    <col min="7425" max="7425" width="40.28515625" style="1" customWidth="1"/>
    <col min="7426" max="7426" width="15.85546875" style="1" customWidth="1"/>
    <col min="7427" max="7427" width="6.85546875" style="1" customWidth="1"/>
    <col min="7428" max="7429" width="13.140625" style="1" customWidth="1"/>
    <col min="7430" max="7430" width="15.7109375" style="1" customWidth="1"/>
    <col min="7431" max="7431" width="10.7109375" style="1" customWidth="1"/>
    <col min="7432" max="7432" width="10.42578125" style="1" customWidth="1"/>
    <col min="7433" max="7433" width="11.42578125" style="1" customWidth="1"/>
    <col min="7434" max="7434" width="13.140625" style="1" customWidth="1"/>
    <col min="7435" max="7680" width="9.140625" style="1"/>
    <col min="7681" max="7681" width="40.28515625" style="1" customWidth="1"/>
    <col min="7682" max="7682" width="15.85546875" style="1" customWidth="1"/>
    <col min="7683" max="7683" width="6.85546875" style="1" customWidth="1"/>
    <col min="7684" max="7685" width="13.140625" style="1" customWidth="1"/>
    <col min="7686" max="7686" width="15.7109375" style="1" customWidth="1"/>
    <col min="7687" max="7687" width="10.7109375" style="1" customWidth="1"/>
    <col min="7688" max="7688" width="10.42578125" style="1" customWidth="1"/>
    <col min="7689" max="7689" width="11.42578125" style="1" customWidth="1"/>
    <col min="7690" max="7690" width="13.140625" style="1" customWidth="1"/>
    <col min="7691" max="7936" width="9.140625" style="1"/>
    <col min="7937" max="7937" width="40.28515625" style="1" customWidth="1"/>
    <col min="7938" max="7938" width="15.85546875" style="1" customWidth="1"/>
    <col min="7939" max="7939" width="6.85546875" style="1" customWidth="1"/>
    <col min="7940" max="7941" width="13.140625" style="1" customWidth="1"/>
    <col min="7942" max="7942" width="15.7109375" style="1" customWidth="1"/>
    <col min="7943" max="7943" width="10.7109375" style="1" customWidth="1"/>
    <col min="7944" max="7944" width="10.42578125" style="1" customWidth="1"/>
    <col min="7945" max="7945" width="11.42578125" style="1" customWidth="1"/>
    <col min="7946" max="7946" width="13.140625" style="1" customWidth="1"/>
    <col min="7947" max="8192" width="9.140625" style="1"/>
    <col min="8193" max="8193" width="40.28515625" style="1" customWidth="1"/>
    <col min="8194" max="8194" width="15.85546875" style="1" customWidth="1"/>
    <col min="8195" max="8195" width="6.85546875" style="1" customWidth="1"/>
    <col min="8196" max="8197" width="13.140625" style="1" customWidth="1"/>
    <col min="8198" max="8198" width="15.7109375" style="1" customWidth="1"/>
    <col min="8199" max="8199" width="10.7109375" style="1" customWidth="1"/>
    <col min="8200" max="8200" width="10.42578125" style="1" customWidth="1"/>
    <col min="8201" max="8201" width="11.42578125" style="1" customWidth="1"/>
    <col min="8202" max="8202" width="13.140625" style="1" customWidth="1"/>
    <col min="8203" max="8448" width="9.140625" style="1"/>
    <col min="8449" max="8449" width="40.28515625" style="1" customWidth="1"/>
    <col min="8450" max="8450" width="15.85546875" style="1" customWidth="1"/>
    <col min="8451" max="8451" width="6.85546875" style="1" customWidth="1"/>
    <col min="8452" max="8453" width="13.140625" style="1" customWidth="1"/>
    <col min="8454" max="8454" width="15.7109375" style="1" customWidth="1"/>
    <col min="8455" max="8455" width="10.7109375" style="1" customWidth="1"/>
    <col min="8456" max="8456" width="10.42578125" style="1" customWidth="1"/>
    <col min="8457" max="8457" width="11.42578125" style="1" customWidth="1"/>
    <col min="8458" max="8458" width="13.140625" style="1" customWidth="1"/>
    <col min="8459" max="8704" width="9.140625" style="1"/>
    <col min="8705" max="8705" width="40.28515625" style="1" customWidth="1"/>
    <col min="8706" max="8706" width="15.85546875" style="1" customWidth="1"/>
    <col min="8707" max="8707" width="6.85546875" style="1" customWidth="1"/>
    <col min="8708" max="8709" width="13.140625" style="1" customWidth="1"/>
    <col min="8710" max="8710" width="15.7109375" style="1" customWidth="1"/>
    <col min="8711" max="8711" width="10.7109375" style="1" customWidth="1"/>
    <col min="8712" max="8712" width="10.42578125" style="1" customWidth="1"/>
    <col min="8713" max="8713" width="11.42578125" style="1" customWidth="1"/>
    <col min="8714" max="8714" width="13.140625" style="1" customWidth="1"/>
    <col min="8715" max="8960" width="9.140625" style="1"/>
    <col min="8961" max="8961" width="40.28515625" style="1" customWidth="1"/>
    <col min="8962" max="8962" width="15.85546875" style="1" customWidth="1"/>
    <col min="8963" max="8963" width="6.85546875" style="1" customWidth="1"/>
    <col min="8964" max="8965" width="13.140625" style="1" customWidth="1"/>
    <col min="8966" max="8966" width="15.7109375" style="1" customWidth="1"/>
    <col min="8967" max="8967" width="10.7109375" style="1" customWidth="1"/>
    <col min="8968" max="8968" width="10.42578125" style="1" customWidth="1"/>
    <col min="8969" max="8969" width="11.42578125" style="1" customWidth="1"/>
    <col min="8970" max="8970" width="13.140625" style="1" customWidth="1"/>
    <col min="8971" max="9216" width="9.140625" style="1"/>
    <col min="9217" max="9217" width="40.28515625" style="1" customWidth="1"/>
    <col min="9218" max="9218" width="15.85546875" style="1" customWidth="1"/>
    <col min="9219" max="9219" width="6.85546875" style="1" customWidth="1"/>
    <col min="9220" max="9221" width="13.140625" style="1" customWidth="1"/>
    <col min="9222" max="9222" width="15.7109375" style="1" customWidth="1"/>
    <col min="9223" max="9223" width="10.7109375" style="1" customWidth="1"/>
    <col min="9224" max="9224" width="10.42578125" style="1" customWidth="1"/>
    <col min="9225" max="9225" width="11.42578125" style="1" customWidth="1"/>
    <col min="9226" max="9226" width="13.140625" style="1" customWidth="1"/>
    <col min="9227" max="9472" width="9.140625" style="1"/>
    <col min="9473" max="9473" width="40.28515625" style="1" customWidth="1"/>
    <col min="9474" max="9474" width="15.85546875" style="1" customWidth="1"/>
    <col min="9475" max="9475" width="6.85546875" style="1" customWidth="1"/>
    <col min="9476" max="9477" width="13.140625" style="1" customWidth="1"/>
    <col min="9478" max="9478" width="15.7109375" style="1" customWidth="1"/>
    <col min="9479" max="9479" width="10.7109375" style="1" customWidth="1"/>
    <col min="9480" max="9480" width="10.42578125" style="1" customWidth="1"/>
    <col min="9481" max="9481" width="11.42578125" style="1" customWidth="1"/>
    <col min="9482" max="9482" width="13.140625" style="1" customWidth="1"/>
    <col min="9483" max="9728" width="9.140625" style="1"/>
    <col min="9729" max="9729" width="40.28515625" style="1" customWidth="1"/>
    <col min="9730" max="9730" width="15.85546875" style="1" customWidth="1"/>
    <col min="9731" max="9731" width="6.85546875" style="1" customWidth="1"/>
    <col min="9732" max="9733" width="13.140625" style="1" customWidth="1"/>
    <col min="9734" max="9734" width="15.7109375" style="1" customWidth="1"/>
    <col min="9735" max="9735" width="10.7109375" style="1" customWidth="1"/>
    <col min="9736" max="9736" width="10.42578125" style="1" customWidth="1"/>
    <col min="9737" max="9737" width="11.42578125" style="1" customWidth="1"/>
    <col min="9738" max="9738" width="13.140625" style="1" customWidth="1"/>
    <col min="9739" max="9984" width="9.140625" style="1"/>
    <col min="9985" max="9985" width="40.28515625" style="1" customWidth="1"/>
    <col min="9986" max="9986" width="15.85546875" style="1" customWidth="1"/>
    <col min="9987" max="9987" width="6.85546875" style="1" customWidth="1"/>
    <col min="9988" max="9989" width="13.140625" style="1" customWidth="1"/>
    <col min="9990" max="9990" width="15.7109375" style="1" customWidth="1"/>
    <col min="9991" max="9991" width="10.7109375" style="1" customWidth="1"/>
    <col min="9992" max="9992" width="10.42578125" style="1" customWidth="1"/>
    <col min="9993" max="9993" width="11.42578125" style="1" customWidth="1"/>
    <col min="9994" max="9994" width="13.140625" style="1" customWidth="1"/>
    <col min="9995" max="10240" width="9.140625" style="1"/>
    <col min="10241" max="10241" width="40.28515625" style="1" customWidth="1"/>
    <col min="10242" max="10242" width="15.85546875" style="1" customWidth="1"/>
    <col min="10243" max="10243" width="6.85546875" style="1" customWidth="1"/>
    <col min="10244" max="10245" width="13.140625" style="1" customWidth="1"/>
    <col min="10246" max="10246" width="15.7109375" style="1" customWidth="1"/>
    <col min="10247" max="10247" width="10.7109375" style="1" customWidth="1"/>
    <col min="10248" max="10248" width="10.42578125" style="1" customWidth="1"/>
    <col min="10249" max="10249" width="11.42578125" style="1" customWidth="1"/>
    <col min="10250" max="10250" width="13.140625" style="1" customWidth="1"/>
    <col min="10251" max="10496" width="9.140625" style="1"/>
    <col min="10497" max="10497" width="40.28515625" style="1" customWidth="1"/>
    <col min="10498" max="10498" width="15.85546875" style="1" customWidth="1"/>
    <col min="10499" max="10499" width="6.85546875" style="1" customWidth="1"/>
    <col min="10500" max="10501" width="13.140625" style="1" customWidth="1"/>
    <col min="10502" max="10502" width="15.7109375" style="1" customWidth="1"/>
    <col min="10503" max="10503" width="10.7109375" style="1" customWidth="1"/>
    <col min="10504" max="10504" width="10.42578125" style="1" customWidth="1"/>
    <col min="10505" max="10505" width="11.42578125" style="1" customWidth="1"/>
    <col min="10506" max="10506" width="13.140625" style="1" customWidth="1"/>
    <col min="10507" max="10752" width="9.140625" style="1"/>
    <col min="10753" max="10753" width="40.28515625" style="1" customWidth="1"/>
    <col min="10754" max="10754" width="15.85546875" style="1" customWidth="1"/>
    <col min="10755" max="10755" width="6.85546875" style="1" customWidth="1"/>
    <col min="10756" max="10757" width="13.140625" style="1" customWidth="1"/>
    <col min="10758" max="10758" width="15.7109375" style="1" customWidth="1"/>
    <col min="10759" max="10759" width="10.7109375" style="1" customWidth="1"/>
    <col min="10760" max="10760" width="10.42578125" style="1" customWidth="1"/>
    <col min="10761" max="10761" width="11.42578125" style="1" customWidth="1"/>
    <col min="10762" max="10762" width="13.140625" style="1" customWidth="1"/>
    <col min="10763" max="11008" width="9.140625" style="1"/>
    <col min="11009" max="11009" width="40.28515625" style="1" customWidth="1"/>
    <col min="11010" max="11010" width="15.85546875" style="1" customWidth="1"/>
    <col min="11011" max="11011" width="6.85546875" style="1" customWidth="1"/>
    <col min="11012" max="11013" width="13.140625" style="1" customWidth="1"/>
    <col min="11014" max="11014" width="15.7109375" style="1" customWidth="1"/>
    <col min="11015" max="11015" width="10.7109375" style="1" customWidth="1"/>
    <col min="11016" max="11016" width="10.42578125" style="1" customWidth="1"/>
    <col min="11017" max="11017" width="11.42578125" style="1" customWidth="1"/>
    <col min="11018" max="11018" width="13.140625" style="1" customWidth="1"/>
    <col min="11019" max="11264" width="9.140625" style="1"/>
    <col min="11265" max="11265" width="40.28515625" style="1" customWidth="1"/>
    <col min="11266" max="11266" width="15.85546875" style="1" customWidth="1"/>
    <col min="11267" max="11267" width="6.85546875" style="1" customWidth="1"/>
    <col min="11268" max="11269" width="13.140625" style="1" customWidth="1"/>
    <col min="11270" max="11270" width="15.7109375" style="1" customWidth="1"/>
    <col min="11271" max="11271" width="10.7109375" style="1" customWidth="1"/>
    <col min="11272" max="11272" width="10.42578125" style="1" customWidth="1"/>
    <col min="11273" max="11273" width="11.42578125" style="1" customWidth="1"/>
    <col min="11274" max="11274" width="13.140625" style="1" customWidth="1"/>
    <col min="11275" max="11520" width="9.140625" style="1"/>
    <col min="11521" max="11521" width="40.28515625" style="1" customWidth="1"/>
    <col min="11522" max="11522" width="15.85546875" style="1" customWidth="1"/>
    <col min="11523" max="11523" width="6.85546875" style="1" customWidth="1"/>
    <col min="11524" max="11525" width="13.140625" style="1" customWidth="1"/>
    <col min="11526" max="11526" width="15.7109375" style="1" customWidth="1"/>
    <col min="11527" max="11527" width="10.7109375" style="1" customWidth="1"/>
    <col min="11528" max="11528" width="10.42578125" style="1" customWidth="1"/>
    <col min="11529" max="11529" width="11.42578125" style="1" customWidth="1"/>
    <col min="11530" max="11530" width="13.140625" style="1" customWidth="1"/>
    <col min="11531" max="11776" width="9.140625" style="1"/>
    <col min="11777" max="11777" width="40.28515625" style="1" customWidth="1"/>
    <col min="11778" max="11778" width="15.85546875" style="1" customWidth="1"/>
    <col min="11779" max="11779" width="6.85546875" style="1" customWidth="1"/>
    <col min="11780" max="11781" width="13.140625" style="1" customWidth="1"/>
    <col min="11782" max="11782" width="15.7109375" style="1" customWidth="1"/>
    <col min="11783" max="11783" width="10.7109375" style="1" customWidth="1"/>
    <col min="11784" max="11784" width="10.42578125" style="1" customWidth="1"/>
    <col min="11785" max="11785" width="11.42578125" style="1" customWidth="1"/>
    <col min="11786" max="11786" width="13.140625" style="1" customWidth="1"/>
    <col min="11787" max="12032" width="9.140625" style="1"/>
    <col min="12033" max="12033" width="40.28515625" style="1" customWidth="1"/>
    <col min="12034" max="12034" width="15.85546875" style="1" customWidth="1"/>
    <col min="12035" max="12035" width="6.85546875" style="1" customWidth="1"/>
    <col min="12036" max="12037" width="13.140625" style="1" customWidth="1"/>
    <col min="12038" max="12038" width="15.7109375" style="1" customWidth="1"/>
    <col min="12039" max="12039" width="10.7109375" style="1" customWidth="1"/>
    <col min="12040" max="12040" width="10.42578125" style="1" customWidth="1"/>
    <col min="12041" max="12041" width="11.42578125" style="1" customWidth="1"/>
    <col min="12042" max="12042" width="13.140625" style="1" customWidth="1"/>
    <col min="12043" max="12288" width="9.140625" style="1"/>
    <col min="12289" max="12289" width="40.28515625" style="1" customWidth="1"/>
    <col min="12290" max="12290" width="15.85546875" style="1" customWidth="1"/>
    <col min="12291" max="12291" width="6.85546875" style="1" customWidth="1"/>
    <col min="12292" max="12293" width="13.140625" style="1" customWidth="1"/>
    <col min="12294" max="12294" width="15.7109375" style="1" customWidth="1"/>
    <col min="12295" max="12295" width="10.7109375" style="1" customWidth="1"/>
    <col min="12296" max="12296" width="10.42578125" style="1" customWidth="1"/>
    <col min="12297" max="12297" width="11.42578125" style="1" customWidth="1"/>
    <col min="12298" max="12298" width="13.140625" style="1" customWidth="1"/>
    <col min="12299" max="12544" width="9.140625" style="1"/>
    <col min="12545" max="12545" width="40.28515625" style="1" customWidth="1"/>
    <col min="12546" max="12546" width="15.85546875" style="1" customWidth="1"/>
    <col min="12547" max="12547" width="6.85546875" style="1" customWidth="1"/>
    <col min="12548" max="12549" width="13.140625" style="1" customWidth="1"/>
    <col min="12550" max="12550" width="15.7109375" style="1" customWidth="1"/>
    <col min="12551" max="12551" width="10.7109375" style="1" customWidth="1"/>
    <col min="12552" max="12552" width="10.42578125" style="1" customWidth="1"/>
    <col min="12553" max="12553" width="11.42578125" style="1" customWidth="1"/>
    <col min="12554" max="12554" width="13.140625" style="1" customWidth="1"/>
    <col min="12555" max="12800" width="9.140625" style="1"/>
    <col min="12801" max="12801" width="40.28515625" style="1" customWidth="1"/>
    <col min="12802" max="12802" width="15.85546875" style="1" customWidth="1"/>
    <col min="12803" max="12803" width="6.85546875" style="1" customWidth="1"/>
    <col min="12804" max="12805" width="13.140625" style="1" customWidth="1"/>
    <col min="12806" max="12806" width="15.7109375" style="1" customWidth="1"/>
    <col min="12807" max="12807" width="10.7109375" style="1" customWidth="1"/>
    <col min="12808" max="12808" width="10.42578125" style="1" customWidth="1"/>
    <col min="12809" max="12809" width="11.42578125" style="1" customWidth="1"/>
    <col min="12810" max="12810" width="13.140625" style="1" customWidth="1"/>
    <col min="12811" max="13056" width="9.140625" style="1"/>
    <col min="13057" max="13057" width="40.28515625" style="1" customWidth="1"/>
    <col min="13058" max="13058" width="15.85546875" style="1" customWidth="1"/>
    <col min="13059" max="13059" width="6.85546875" style="1" customWidth="1"/>
    <col min="13060" max="13061" width="13.140625" style="1" customWidth="1"/>
    <col min="13062" max="13062" width="15.7109375" style="1" customWidth="1"/>
    <col min="13063" max="13063" width="10.7109375" style="1" customWidth="1"/>
    <col min="13064" max="13064" width="10.42578125" style="1" customWidth="1"/>
    <col min="13065" max="13065" width="11.42578125" style="1" customWidth="1"/>
    <col min="13066" max="13066" width="13.140625" style="1" customWidth="1"/>
    <col min="13067" max="13312" width="9.140625" style="1"/>
    <col min="13313" max="13313" width="40.28515625" style="1" customWidth="1"/>
    <col min="13314" max="13314" width="15.85546875" style="1" customWidth="1"/>
    <col min="13315" max="13315" width="6.85546875" style="1" customWidth="1"/>
    <col min="13316" max="13317" width="13.140625" style="1" customWidth="1"/>
    <col min="13318" max="13318" width="15.7109375" style="1" customWidth="1"/>
    <col min="13319" max="13319" width="10.7109375" style="1" customWidth="1"/>
    <col min="13320" max="13320" width="10.42578125" style="1" customWidth="1"/>
    <col min="13321" max="13321" width="11.42578125" style="1" customWidth="1"/>
    <col min="13322" max="13322" width="13.140625" style="1" customWidth="1"/>
    <col min="13323" max="13568" width="9.140625" style="1"/>
    <col min="13569" max="13569" width="40.28515625" style="1" customWidth="1"/>
    <col min="13570" max="13570" width="15.85546875" style="1" customWidth="1"/>
    <col min="13571" max="13571" width="6.85546875" style="1" customWidth="1"/>
    <col min="13572" max="13573" width="13.140625" style="1" customWidth="1"/>
    <col min="13574" max="13574" width="15.7109375" style="1" customWidth="1"/>
    <col min="13575" max="13575" width="10.7109375" style="1" customWidth="1"/>
    <col min="13576" max="13576" width="10.42578125" style="1" customWidth="1"/>
    <col min="13577" max="13577" width="11.42578125" style="1" customWidth="1"/>
    <col min="13578" max="13578" width="13.140625" style="1" customWidth="1"/>
    <col min="13579" max="13824" width="9.140625" style="1"/>
    <col min="13825" max="13825" width="40.28515625" style="1" customWidth="1"/>
    <col min="13826" max="13826" width="15.85546875" style="1" customWidth="1"/>
    <col min="13827" max="13827" width="6.85546875" style="1" customWidth="1"/>
    <col min="13828" max="13829" width="13.140625" style="1" customWidth="1"/>
    <col min="13830" max="13830" width="15.7109375" style="1" customWidth="1"/>
    <col min="13831" max="13831" width="10.7109375" style="1" customWidth="1"/>
    <col min="13832" max="13832" width="10.42578125" style="1" customWidth="1"/>
    <col min="13833" max="13833" width="11.42578125" style="1" customWidth="1"/>
    <col min="13834" max="13834" width="13.140625" style="1" customWidth="1"/>
    <col min="13835" max="14080" width="9.140625" style="1"/>
    <col min="14081" max="14081" width="40.28515625" style="1" customWidth="1"/>
    <col min="14082" max="14082" width="15.85546875" style="1" customWidth="1"/>
    <col min="14083" max="14083" width="6.85546875" style="1" customWidth="1"/>
    <col min="14084" max="14085" width="13.140625" style="1" customWidth="1"/>
    <col min="14086" max="14086" width="15.7109375" style="1" customWidth="1"/>
    <col min="14087" max="14087" width="10.7109375" style="1" customWidth="1"/>
    <col min="14088" max="14088" width="10.42578125" style="1" customWidth="1"/>
    <col min="14089" max="14089" width="11.42578125" style="1" customWidth="1"/>
    <col min="14090" max="14090" width="13.140625" style="1" customWidth="1"/>
    <col min="14091" max="14336" width="9.140625" style="1"/>
    <col min="14337" max="14337" width="40.28515625" style="1" customWidth="1"/>
    <col min="14338" max="14338" width="15.85546875" style="1" customWidth="1"/>
    <col min="14339" max="14339" width="6.85546875" style="1" customWidth="1"/>
    <col min="14340" max="14341" width="13.140625" style="1" customWidth="1"/>
    <col min="14342" max="14342" width="15.7109375" style="1" customWidth="1"/>
    <col min="14343" max="14343" width="10.7109375" style="1" customWidth="1"/>
    <col min="14344" max="14344" width="10.42578125" style="1" customWidth="1"/>
    <col min="14345" max="14345" width="11.42578125" style="1" customWidth="1"/>
    <col min="14346" max="14346" width="13.140625" style="1" customWidth="1"/>
    <col min="14347" max="14592" width="9.140625" style="1"/>
    <col min="14593" max="14593" width="40.28515625" style="1" customWidth="1"/>
    <col min="14594" max="14594" width="15.85546875" style="1" customWidth="1"/>
    <col min="14595" max="14595" width="6.85546875" style="1" customWidth="1"/>
    <col min="14596" max="14597" width="13.140625" style="1" customWidth="1"/>
    <col min="14598" max="14598" width="15.7109375" style="1" customWidth="1"/>
    <col min="14599" max="14599" width="10.7109375" style="1" customWidth="1"/>
    <col min="14600" max="14600" width="10.42578125" style="1" customWidth="1"/>
    <col min="14601" max="14601" width="11.42578125" style="1" customWidth="1"/>
    <col min="14602" max="14602" width="13.140625" style="1" customWidth="1"/>
    <col min="14603" max="14848" width="9.140625" style="1"/>
    <col min="14849" max="14849" width="40.28515625" style="1" customWidth="1"/>
    <col min="14850" max="14850" width="15.85546875" style="1" customWidth="1"/>
    <col min="14851" max="14851" width="6.85546875" style="1" customWidth="1"/>
    <col min="14852" max="14853" width="13.140625" style="1" customWidth="1"/>
    <col min="14854" max="14854" width="15.7109375" style="1" customWidth="1"/>
    <col min="14855" max="14855" width="10.7109375" style="1" customWidth="1"/>
    <col min="14856" max="14856" width="10.42578125" style="1" customWidth="1"/>
    <col min="14857" max="14857" width="11.42578125" style="1" customWidth="1"/>
    <col min="14858" max="14858" width="13.140625" style="1" customWidth="1"/>
    <col min="14859" max="15104" width="9.140625" style="1"/>
    <col min="15105" max="15105" width="40.28515625" style="1" customWidth="1"/>
    <col min="15106" max="15106" width="15.85546875" style="1" customWidth="1"/>
    <col min="15107" max="15107" width="6.85546875" style="1" customWidth="1"/>
    <col min="15108" max="15109" width="13.140625" style="1" customWidth="1"/>
    <col min="15110" max="15110" width="15.7109375" style="1" customWidth="1"/>
    <col min="15111" max="15111" width="10.7109375" style="1" customWidth="1"/>
    <col min="15112" max="15112" width="10.42578125" style="1" customWidth="1"/>
    <col min="15113" max="15113" width="11.42578125" style="1" customWidth="1"/>
    <col min="15114" max="15114" width="13.140625" style="1" customWidth="1"/>
    <col min="15115" max="15360" width="9.140625" style="1"/>
    <col min="15361" max="15361" width="40.28515625" style="1" customWidth="1"/>
    <col min="15362" max="15362" width="15.85546875" style="1" customWidth="1"/>
    <col min="15363" max="15363" width="6.85546875" style="1" customWidth="1"/>
    <col min="15364" max="15365" width="13.140625" style="1" customWidth="1"/>
    <col min="15366" max="15366" width="15.7109375" style="1" customWidth="1"/>
    <col min="15367" max="15367" width="10.7109375" style="1" customWidth="1"/>
    <col min="15368" max="15368" width="10.42578125" style="1" customWidth="1"/>
    <col min="15369" max="15369" width="11.42578125" style="1" customWidth="1"/>
    <col min="15370" max="15370" width="13.140625" style="1" customWidth="1"/>
    <col min="15371" max="15616" width="9.140625" style="1"/>
    <col min="15617" max="15617" width="40.28515625" style="1" customWidth="1"/>
    <col min="15618" max="15618" width="15.85546875" style="1" customWidth="1"/>
    <col min="15619" max="15619" width="6.85546875" style="1" customWidth="1"/>
    <col min="15620" max="15621" width="13.140625" style="1" customWidth="1"/>
    <col min="15622" max="15622" width="15.7109375" style="1" customWidth="1"/>
    <col min="15623" max="15623" width="10.7109375" style="1" customWidth="1"/>
    <col min="15624" max="15624" width="10.42578125" style="1" customWidth="1"/>
    <col min="15625" max="15625" width="11.42578125" style="1" customWidth="1"/>
    <col min="15626" max="15626" width="13.140625" style="1" customWidth="1"/>
    <col min="15627" max="15872" width="9.140625" style="1"/>
    <col min="15873" max="15873" width="40.28515625" style="1" customWidth="1"/>
    <col min="15874" max="15874" width="15.85546875" style="1" customWidth="1"/>
    <col min="15875" max="15875" width="6.85546875" style="1" customWidth="1"/>
    <col min="15876" max="15877" width="13.140625" style="1" customWidth="1"/>
    <col min="15878" max="15878" width="15.7109375" style="1" customWidth="1"/>
    <col min="15879" max="15879" width="10.7109375" style="1" customWidth="1"/>
    <col min="15880" max="15880" width="10.42578125" style="1" customWidth="1"/>
    <col min="15881" max="15881" width="11.42578125" style="1" customWidth="1"/>
    <col min="15882" max="15882" width="13.140625" style="1" customWidth="1"/>
    <col min="15883" max="16128" width="9.140625" style="1"/>
    <col min="16129" max="16129" width="40.28515625" style="1" customWidth="1"/>
    <col min="16130" max="16130" width="15.85546875" style="1" customWidth="1"/>
    <col min="16131" max="16131" width="6.85546875" style="1" customWidth="1"/>
    <col min="16132" max="16133" width="13.140625" style="1" customWidth="1"/>
    <col min="16134" max="16134" width="15.7109375" style="1" customWidth="1"/>
    <col min="16135" max="16135" width="10.7109375" style="1" customWidth="1"/>
    <col min="16136" max="16136" width="10.42578125" style="1" customWidth="1"/>
    <col min="16137" max="16137" width="11.42578125" style="1" customWidth="1"/>
    <col min="16138" max="16138" width="13.140625" style="1" customWidth="1"/>
    <col min="16139" max="16384" width="9.140625" style="1"/>
  </cols>
  <sheetData>
    <row r="1" spans="1:10" x14ac:dyDescent="0.25">
      <c r="G1" s="2" t="s">
        <v>0</v>
      </c>
      <c r="H1" s="2"/>
      <c r="I1" s="2"/>
      <c r="J1" s="2"/>
    </row>
    <row r="2" spans="1:10" x14ac:dyDescent="0.25">
      <c r="G2" s="2"/>
      <c r="H2" s="2"/>
      <c r="I2" s="2"/>
      <c r="J2" s="2"/>
    </row>
    <row r="4" spans="1:10" x14ac:dyDescent="0.25">
      <c r="A4" s="3"/>
      <c r="B4" s="3"/>
      <c r="C4" s="3"/>
      <c r="D4" s="3"/>
      <c r="E4" s="3"/>
      <c r="F4" s="4"/>
      <c r="G4" s="4"/>
      <c r="H4" s="5" t="s">
        <v>1</v>
      </c>
      <c r="I4" s="6"/>
      <c r="J4" s="7"/>
    </row>
    <row r="5" spans="1:10" x14ac:dyDescent="0.25">
      <c r="A5" s="3"/>
      <c r="B5" s="3"/>
      <c r="C5" s="3"/>
      <c r="E5" s="8"/>
      <c r="G5" s="9" t="s">
        <v>2</v>
      </c>
      <c r="H5" s="10">
        <v>2020</v>
      </c>
      <c r="I5" s="11" t="s">
        <v>3</v>
      </c>
      <c r="J5" s="11" t="s">
        <v>4</v>
      </c>
    </row>
    <row r="6" spans="1:10" x14ac:dyDescent="0.25">
      <c r="A6" s="8" t="s">
        <v>5</v>
      </c>
      <c r="B6" s="12" t="str">
        <f>[1]ЗАПОЛНИТЬ!B3</f>
        <v>Виконавчий комітет Саксаганської районної у місті ради</v>
      </c>
      <c r="C6" s="12"/>
      <c r="D6" s="12"/>
      <c r="E6" s="12"/>
      <c r="F6" s="12"/>
      <c r="G6" s="13" t="s">
        <v>6</v>
      </c>
      <c r="H6" s="14" t="str">
        <f>[1]ЗАПОЛНИТЬ!B13</f>
        <v>05410872</v>
      </c>
      <c r="I6" s="15"/>
      <c r="J6" s="15"/>
    </row>
    <row r="7" spans="1:10" x14ac:dyDescent="0.25">
      <c r="A7" s="8" t="s">
        <v>7</v>
      </c>
      <c r="B7" s="16" t="str">
        <f>[1]ЗАПОЛНИТЬ!B5</f>
        <v xml:space="preserve">Дніпропетровська обл., м.Кривий Ріг, Саксаганський район, вул. Володимира Великого, 32  </v>
      </c>
      <c r="C7" s="16"/>
      <c r="D7" s="16"/>
      <c r="E7" s="16"/>
      <c r="F7" s="16"/>
      <c r="G7" s="13" t="s">
        <v>8</v>
      </c>
      <c r="H7" s="15">
        <f>[1]ЗАПОЛНИТЬ!B14</f>
        <v>1211037000</v>
      </c>
      <c r="I7" s="15"/>
      <c r="J7" s="15"/>
    </row>
    <row r="8" spans="1:10" x14ac:dyDescent="0.25">
      <c r="A8" s="17" t="s">
        <v>9</v>
      </c>
      <c r="B8" s="18" t="str">
        <f>[1]ЗАПОЛНИТЬ!D15</f>
        <v>Орган місцевого самоврядування</v>
      </c>
      <c r="C8" s="18"/>
      <c r="D8" s="18"/>
      <c r="E8" s="18"/>
      <c r="F8" s="18"/>
      <c r="G8" s="13" t="s">
        <v>10</v>
      </c>
      <c r="H8" s="19">
        <f>[1]ЗАПОЛНИТЬ!B15</f>
        <v>420</v>
      </c>
      <c r="I8" s="20"/>
      <c r="J8" s="21"/>
    </row>
    <row r="9" spans="1:10" x14ac:dyDescent="0.25">
      <c r="A9" s="8" t="s">
        <v>11</v>
      </c>
      <c r="B9" s="22"/>
      <c r="C9" s="22"/>
      <c r="D9" s="22"/>
      <c r="E9" s="22"/>
      <c r="F9" s="22"/>
      <c r="G9" s="13" t="s">
        <v>12</v>
      </c>
      <c r="H9" s="23"/>
      <c r="I9" s="24"/>
      <c r="J9" s="24"/>
    </row>
    <row r="10" spans="1:10" x14ac:dyDescent="0.25">
      <c r="A10" s="8" t="s">
        <v>13</v>
      </c>
      <c r="B10" s="22"/>
      <c r="C10" s="22"/>
      <c r="D10" s="22"/>
      <c r="E10" s="22"/>
      <c r="F10" s="22"/>
      <c r="G10" s="13" t="s">
        <v>14</v>
      </c>
      <c r="H10" s="23"/>
      <c r="I10" s="24"/>
      <c r="J10" s="24"/>
    </row>
    <row r="11" spans="1:10" x14ac:dyDescent="0.25">
      <c r="A11" s="3" t="s">
        <v>15</v>
      </c>
      <c r="B11" s="3"/>
      <c r="C11" s="3"/>
      <c r="D11" s="3"/>
      <c r="E11" s="3"/>
      <c r="F11" s="25"/>
      <c r="G11" s="25"/>
      <c r="H11" s="25"/>
      <c r="I11" s="4"/>
      <c r="J11" s="4"/>
    </row>
    <row r="12" spans="1:10" x14ac:dyDescent="0.25">
      <c r="A12" s="3" t="s">
        <v>16</v>
      </c>
      <c r="B12" s="3"/>
      <c r="C12" s="3"/>
      <c r="D12" s="3"/>
      <c r="E12" s="3"/>
      <c r="F12" s="3"/>
      <c r="G12" s="3"/>
      <c r="H12" s="3"/>
      <c r="I12" s="4"/>
      <c r="J12" s="4"/>
    </row>
    <row r="13" spans="1:10" x14ac:dyDescent="0.25">
      <c r="A13" s="26" t="s">
        <v>17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x14ac:dyDescent="0.25">
      <c r="A14" s="27" t="str">
        <f>CONCATENATE("за",[1]ЗАПОЛНИТЬ!$B$17," ",LEFT([1]ЗАПОЛНИТЬ!$C$17,5),"рік")</f>
        <v>за 2019 рік</v>
      </c>
      <c r="B14" s="27"/>
      <c r="C14" s="27"/>
      <c r="D14" s="27"/>
      <c r="E14" s="27"/>
      <c r="F14" s="27"/>
      <c r="G14" s="27"/>
      <c r="H14" s="27"/>
      <c r="I14" s="27"/>
      <c r="J14" s="27"/>
    </row>
    <row r="15" spans="1:10" x14ac:dyDescent="0.25">
      <c r="I15" s="8" t="s">
        <v>18</v>
      </c>
    </row>
    <row r="16" spans="1:10" ht="63" x14ac:dyDescent="0.25">
      <c r="A16" s="28" t="s">
        <v>19</v>
      </c>
      <c r="B16" s="29"/>
      <c r="C16" s="30" t="s">
        <v>20</v>
      </c>
      <c r="D16" s="30" t="s">
        <v>21</v>
      </c>
      <c r="E16" s="30" t="s">
        <v>22</v>
      </c>
      <c r="F16" s="30" t="s">
        <v>23</v>
      </c>
      <c r="G16" s="30" t="s">
        <v>24</v>
      </c>
      <c r="H16" s="30" t="s">
        <v>25</v>
      </c>
      <c r="I16" s="30" t="s">
        <v>26</v>
      </c>
      <c r="J16" s="30" t="s">
        <v>27</v>
      </c>
    </row>
    <row r="17" spans="1:10" x14ac:dyDescent="0.25">
      <c r="A17" s="28">
        <v>1</v>
      </c>
      <c r="B17" s="29"/>
      <c r="C17" s="30">
        <v>2</v>
      </c>
      <c r="D17" s="30">
        <v>3</v>
      </c>
      <c r="E17" s="30">
        <v>4</v>
      </c>
      <c r="F17" s="30">
        <v>5</v>
      </c>
      <c r="G17" s="30">
        <v>6</v>
      </c>
      <c r="H17" s="30">
        <v>7</v>
      </c>
      <c r="I17" s="30">
        <v>8</v>
      </c>
      <c r="J17" s="30">
        <v>9</v>
      </c>
    </row>
    <row r="18" spans="1:10" x14ac:dyDescent="0.25">
      <c r="A18" s="31" t="s">
        <v>28</v>
      </c>
      <c r="B18" s="32"/>
      <c r="C18" s="33" t="s">
        <v>29</v>
      </c>
      <c r="D18" s="34">
        <f>'[1]1дс_баланс'!E71</f>
        <v>12587536</v>
      </c>
      <c r="E18" s="34">
        <f>'[2]12'!$BL$8</f>
        <v>24192918.739999998</v>
      </c>
      <c r="F18" s="34">
        <f>-'[2]1'!$BO$8</f>
        <v>-339185.92000000062</v>
      </c>
      <c r="G18" s="34">
        <f>'[1]1дс_баланс'!E74</f>
        <v>0</v>
      </c>
      <c r="H18" s="34">
        <f>'[1]1дс_баланс'!E75</f>
        <v>0</v>
      </c>
      <c r="I18" s="34">
        <f>'[1]1дс_баланс'!E76</f>
        <v>0</v>
      </c>
      <c r="J18" s="34">
        <f>SUM(D18:I18)</f>
        <v>36441268.819999993</v>
      </c>
    </row>
    <row r="19" spans="1:10" x14ac:dyDescent="0.25">
      <c r="A19" s="31" t="s">
        <v>30</v>
      </c>
      <c r="B19" s="32"/>
      <c r="C19" s="35"/>
      <c r="D19" s="34"/>
      <c r="E19" s="34"/>
      <c r="F19" s="34" t="s">
        <v>31</v>
      </c>
      <c r="G19" s="34"/>
      <c r="H19" s="34"/>
      <c r="I19" s="34"/>
      <c r="J19" s="34"/>
    </row>
    <row r="20" spans="1:10" x14ac:dyDescent="0.25">
      <c r="A20" s="36" t="s">
        <v>32</v>
      </c>
      <c r="B20" s="37"/>
      <c r="C20" s="33" t="s">
        <v>33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f t="shared" ref="J20:J34" si="0">SUM(D20:I20)</f>
        <v>0</v>
      </c>
    </row>
    <row r="21" spans="1:10" x14ac:dyDescent="0.25">
      <c r="A21" s="36" t="s">
        <v>34</v>
      </c>
      <c r="B21" s="37"/>
      <c r="C21" s="33" t="s">
        <v>35</v>
      </c>
      <c r="D21" s="34">
        <v>0</v>
      </c>
      <c r="E21" s="34">
        <v>0</v>
      </c>
      <c r="F21" s="34"/>
      <c r="G21" s="34">
        <v>0</v>
      </c>
      <c r="H21" s="34">
        <v>0</v>
      </c>
      <c r="I21" s="34">
        <v>0</v>
      </c>
      <c r="J21" s="34">
        <f t="shared" si="0"/>
        <v>0</v>
      </c>
    </row>
    <row r="22" spans="1:10" x14ac:dyDescent="0.25">
      <c r="A22" s="36" t="s">
        <v>36</v>
      </c>
      <c r="B22" s="37"/>
      <c r="C22" s="33" t="s">
        <v>37</v>
      </c>
      <c r="D22" s="34">
        <v>0</v>
      </c>
      <c r="E22" s="34">
        <v>0</v>
      </c>
      <c r="F22" s="34"/>
      <c r="G22" s="34">
        <v>0</v>
      </c>
      <c r="H22" s="34">
        <v>0</v>
      </c>
      <c r="I22" s="34">
        <v>0</v>
      </c>
      <c r="J22" s="34">
        <f t="shared" si="0"/>
        <v>0</v>
      </c>
    </row>
    <row r="23" spans="1:10" x14ac:dyDescent="0.25">
      <c r="A23" s="31" t="s">
        <v>38</v>
      </c>
      <c r="B23" s="32"/>
      <c r="C23" s="33" t="s">
        <v>39</v>
      </c>
      <c r="D23" s="34">
        <f>SUM(D20:D22)+D18</f>
        <v>12587536</v>
      </c>
      <c r="E23" s="34">
        <f t="shared" ref="E23:J23" si="1">SUM(E20:E22)+E18</f>
        <v>24192918.739999998</v>
      </c>
      <c r="F23" s="34">
        <f t="shared" si="1"/>
        <v>-339185.92000000062</v>
      </c>
      <c r="G23" s="34">
        <f t="shared" si="1"/>
        <v>0</v>
      </c>
      <c r="H23" s="34">
        <f t="shared" si="1"/>
        <v>0</v>
      </c>
      <c r="I23" s="34">
        <f t="shared" si="1"/>
        <v>0</v>
      </c>
      <c r="J23" s="34">
        <f t="shared" si="1"/>
        <v>36441268.819999993</v>
      </c>
    </row>
    <row r="24" spans="1:10" x14ac:dyDescent="0.25">
      <c r="A24" s="31" t="s">
        <v>40</v>
      </c>
      <c r="B24" s="32"/>
      <c r="C24" s="33"/>
      <c r="D24" s="34"/>
      <c r="E24" s="34"/>
      <c r="F24" s="34"/>
      <c r="G24" s="34"/>
      <c r="H24" s="34"/>
      <c r="I24" s="34"/>
      <c r="J24" s="34"/>
    </row>
    <row r="25" spans="1:10" x14ac:dyDescent="0.25">
      <c r="A25" s="36" t="s">
        <v>41</v>
      </c>
      <c r="B25" s="37"/>
      <c r="C25" s="33">
        <v>4100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f t="shared" si="0"/>
        <v>0</v>
      </c>
    </row>
    <row r="26" spans="1:10" x14ac:dyDescent="0.25">
      <c r="A26" s="36" t="s">
        <v>42</v>
      </c>
      <c r="B26" s="37"/>
      <c r="C26" s="33" t="s">
        <v>43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f t="shared" si="0"/>
        <v>0</v>
      </c>
    </row>
    <row r="27" spans="1:10" x14ac:dyDescent="0.25">
      <c r="A27" s="38" t="s">
        <v>44</v>
      </c>
      <c r="B27" s="39"/>
      <c r="C27" s="33" t="s">
        <v>45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f t="shared" si="0"/>
        <v>0</v>
      </c>
    </row>
    <row r="28" spans="1:10" x14ac:dyDescent="0.25">
      <c r="A28" s="38" t="s">
        <v>46</v>
      </c>
      <c r="B28" s="39"/>
      <c r="C28" s="33">
        <v>4130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f t="shared" si="0"/>
        <v>0</v>
      </c>
    </row>
    <row r="29" spans="1:10" x14ac:dyDescent="0.25">
      <c r="A29" s="31" t="s">
        <v>47</v>
      </c>
      <c r="B29" s="32"/>
      <c r="C29" s="33" t="s">
        <v>48</v>
      </c>
      <c r="D29" s="34">
        <v>0</v>
      </c>
      <c r="E29" s="34">
        <v>0</v>
      </c>
      <c r="F29" s="40">
        <f>-424205.87</f>
        <v>-424205.87</v>
      </c>
      <c r="G29" s="34">
        <v>0</v>
      </c>
      <c r="H29" s="34">
        <v>0</v>
      </c>
      <c r="I29" s="34">
        <v>0</v>
      </c>
      <c r="J29" s="34">
        <f t="shared" si="0"/>
        <v>-424205.87</v>
      </c>
    </row>
    <row r="30" spans="1:10" x14ac:dyDescent="0.25">
      <c r="A30" s="31" t="s">
        <v>49</v>
      </c>
      <c r="B30" s="32"/>
      <c r="C30" s="33" t="s">
        <v>50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f t="shared" si="0"/>
        <v>0</v>
      </c>
    </row>
    <row r="31" spans="1:10" x14ac:dyDescent="0.25">
      <c r="A31" s="31" t="s">
        <v>51</v>
      </c>
      <c r="B31" s="32"/>
      <c r="C31" s="33" t="s">
        <v>52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f t="shared" si="0"/>
        <v>0</v>
      </c>
    </row>
    <row r="32" spans="1:10" x14ac:dyDescent="0.25">
      <c r="A32" s="31" t="s">
        <v>53</v>
      </c>
      <c r="B32" s="32"/>
      <c r="C32" s="33" t="s">
        <v>54</v>
      </c>
      <c r="D32" s="34">
        <v>776764</v>
      </c>
      <c r="E32" s="34">
        <v>0</v>
      </c>
      <c r="F32" s="34">
        <f>31489.66-5616.69</f>
        <v>25872.97</v>
      </c>
      <c r="G32" s="34">
        <v>0</v>
      </c>
      <c r="H32" s="34">
        <v>0</v>
      </c>
      <c r="I32" s="34">
        <v>470</v>
      </c>
      <c r="J32" s="34">
        <f t="shared" si="0"/>
        <v>803106.97</v>
      </c>
    </row>
    <row r="33" spans="1:10" x14ac:dyDescent="0.25">
      <c r="A33" s="31" t="s">
        <v>55</v>
      </c>
      <c r="B33" s="32"/>
      <c r="C33" s="33" t="s">
        <v>56</v>
      </c>
      <c r="D33" s="34">
        <f t="shared" ref="D33:I33" si="2">SUM(D25:D32)</f>
        <v>776764</v>
      </c>
      <c r="E33" s="34">
        <f t="shared" si="2"/>
        <v>0</v>
      </c>
      <c r="F33" s="34">
        <f t="shared" si="2"/>
        <v>-398332.9</v>
      </c>
      <c r="G33" s="34">
        <f t="shared" si="2"/>
        <v>0</v>
      </c>
      <c r="H33" s="34">
        <f t="shared" si="2"/>
        <v>0</v>
      </c>
      <c r="I33" s="34">
        <f t="shared" si="2"/>
        <v>470</v>
      </c>
      <c r="J33" s="34">
        <f>SUM(D33:I33)</f>
        <v>378901.1</v>
      </c>
    </row>
    <row r="34" spans="1:10" x14ac:dyDescent="0.25">
      <c r="A34" s="31" t="s">
        <v>57</v>
      </c>
      <c r="B34" s="32"/>
      <c r="C34" s="33">
        <v>4310</v>
      </c>
      <c r="D34" s="34">
        <f t="shared" ref="D34:I34" si="3">D23+D33</f>
        <v>13364300</v>
      </c>
      <c r="E34" s="34">
        <f t="shared" si="3"/>
        <v>24192918.739999998</v>
      </c>
      <c r="F34" s="34">
        <f t="shared" si="3"/>
        <v>-737518.82000000065</v>
      </c>
      <c r="G34" s="34">
        <f t="shared" si="3"/>
        <v>0</v>
      </c>
      <c r="H34" s="34">
        <f t="shared" si="3"/>
        <v>0</v>
      </c>
      <c r="I34" s="34">
        <f t="shared" si="3"/>
        <v>470</v>
      </c>
      <c r="J34" s="34">
        <f t="shared" si="0"/>
        <v>36820169.919999994</v>
      </c>
    </row>
    <row r="35" spans="1:10" x14ac:dyDescent="0.25">
      <c r="E35" s="41"/>
      <c r="J35" s="34"/>
    </row>
    <row r="36" spans="1:10" x14ac:dyDescent="0.25">
      <c r="A36" s="42" t="str">
        <f>'[1]баланс -після'!A100</f>
        <v>Заступник керівника (посадова особа)</v>
      </c>
      <c r="B36" s="42"/>
      <c r="C36" s="42"/>
      <c r="D36" s="43"/>
      <c r="E36" s="43"/>
      <c r="F36" s="43"/>
      <c r="G36" s="4"/>
      <c r="H36" s="44" t="str">
        <f>[1]ЗАПОЛНИТЬ!F26</f>
        <v>І.І. Криворотній</v>
      </c>
      <c r="I36" s="44"/>
      <c r="J36" s="44"/>
    </row>
    <row r="37" spans="1:10" x14ac:dyDescent="0.25">
      <c r="A37" s="45"/>
      <c r="C37" s="46"/>
      <c r="E37" s="47" t="s">
        <v>58</v>
      </c>
      <c r="G37" s="48"/>
      <c r="H37" s="49" t="s">
        <v>59</v>
      </c>
      <c r="I37" s="49"/>
      <c r="J37" s="49"/>
    </row>
    <row r="38" spans="1:10" hidden="1" x14ac:dyDescent="0.25">
      <c r="A38" s="45"/>
      <c r="B38" s="45"/>
      <c r="C38" s="4"/>
      <c r="E38" s="4"/>
      <c r="G38" s="4"/>
      <c r="H38" s="4"/>
      <c r="I38" s="4"/>
      <c r="J38" s="4"/>
    </row>
    <row r="39" spans="1:10" x14ac:dyDescent="0.25">
      <c r="A39" s="50" t="s">
        <v>60</v>
      </c>
      <c r="B39" s="50"/>
      <c r="C39" s="50"/>
      <c r="E39" s="51"/>
      <c r="G39" s="4"/>
      <c r="H39" s="44" t="str">
        <f>[1]ЗАПОЛНИТЬ!F28</f>
        <v>Н.В. Порохнява</v>
      </c>
      <c r="I39" s="44"/>
      <c r="J39" s="44"/>
    </row>
    <row r="40" spans="1:10" x14ac:dyDescent="0.25">
      <c r="A40" s="4"/>
      <c r="C40" s="4"/>
      <c r="E40" s="47" t="s">
        <v>58</v>
      </c>
      <c r="G40" s="48"/>
      <c r="H40" s="49" t="s">
        <v>59</v>
      </c>
      <c r="I40" s="49"/>
      <c r="J40" s="49"/>
    </row>
  </sheetData>
  <mergeCells count="40">
    <mergeCell ref="H37:J37"/>
    <mergeCell ref="A39:C39"/>
    <mergeCell ref="H39:J39"/>
    <mergeCell ref="H40:J40"/>
    <mergeCell ref="A31:B31"/>
    <mergeCell ref="A32:B32"/>
    <mergeCell ref="A33:B33"/>
    <mergeCell ref="A34:B34"/>
    <mergeCell ref="A36:C36"/>
    <mergeCell ref="H36:J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F11:H11"/>
    <mergeCell ref="A13:J13"/>
    <mergeCell ref="A14:J14"/>
    <mergeCell ref="A16:B16"/>
    <mergeCell ref="A17:B17"/>
    <mergeCell ref="A18:B18"/>
    <mergeCell ref="B8:F8"/>
    <mergeCell ref="H8:J8"/>
    <mergeCell ref="B9:F9"/>
    <mergeCell ref="H9:J9"/>
    <mergeCell ref="B10:F10"/>
    <mergeCell ref="H10:J10"/>
    <mergeCell ref="G1:J2"/>
    <mergeCell ref="H4:J4"/>
    <mergeCell ref="B6:F6"/>
    <mergeCell ref="H6:J6"/>
    <mergeCell ref="B7:F7"/>
    <mergeCell ref="H7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dcterms:created xsi:type="dcterms:W3CDTF">2015-06-05T18:19:34Z</dcterms:created>
  <dcterms:modified xsi:type="dcterms:W3CDTF">2020-01-20T15:22:50Z</dcterms:modified>
</cp:coreProperties>
</file>