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8" i="1" l="1"/>
  <c r="L65" i="1"/>
  <c r="K65" i="1"/>
  <c r="M65" i="1" s="1"/>
  <c r="J65" i="1"/>
  <c r="G65" i="1"/>
  <c r="L62" i="1"/>
  <c r="I62" i="1"/>
  <c r="E62" i="1"/>
  <c r="E68" i="1" s="1"/>
  <c r="G68" i="1" s="1"/>
  <c r="G37" i="1"/>
  <c r="C37" i="1"/>
  <c r="G34" i="1"/>
  <c r="F34" i="1"/>
  <c r="F37" i="1" s="1"/>
  <c r="D34" i="1"/>
  <c r="D37" i="1" s="1"/>
  <c r="C34" i="1"/>
  <c r="E34" i="1" s="1"/>
  <c r="E37" i="1" s="1"/>
  <c r="B34" i="1"/>
  <c r="B60" i="1" s="1"/>
  <c r="I23" i="1"/>
  <c r="G23" i="1"/>
  <c r="E23" i="1"/>
  <c r="H23" i="1" s="1"/>
  <c r="J23" i="1" s="1"/>
  <c r="D23" i="1"/>
  <c r="H34" i="1" l="1"/>
  <c r="H37" i="1" s="1"/>
  <c r="J34" i="1"/>
  <c r="J37" i="1" s="1"/>
  <c r="H62" i="1"/>
  <c r="I34" i="1"/>
  <c r="G62" i="1"/>
  <c r="K34" i="1" l="1"/>
  <c r="K37" i="1" s="1"/>
  <c r="I37" i="1"/>
  <c r="H68" i="1"/>
  <c r="K62" i="1"/>
  <c r="M62" i="1" s="1"/>
  <c r="J62" i="1"/>
  <c r="K68" i="1" l="1"/>
  <c r="M68" i="1" s="1"/>
  <c r="J68" i="1"/>
</calcChain>
</file>

<file path=xl/sharedStrings.xml><?xml version="1.0" encoding="utf-8"?>
<sst xmlns="http://schemas.openxmlformats.org/spreadsheetml/2006/main" count="128" uniqueCount="72">
  <si>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</si>
  <si>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</si>
  <si>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</si>
  <si>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</si>
  <si>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</si>
  <si>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</si>
  <si>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</si>
  <si>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</si>
  <si>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</si>
  <si>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</si>
  <si>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</si>
  <si>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</si>
  <si>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</si>
  <si>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</si>
  <si>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</si>
  <si>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0210170 </t>
  </si>
  <si>
    <t>0131</t>
  </si>
  <si>
    <t>Підвищення кваліфікації депутатів місцевих рад та посадових осіб місцевого самоврядування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</si>
  <si>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</si>
  <si>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</si>
  <si>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</si>
  <si>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</si>
  <si>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</si>
  <si>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</si>
  <si>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</si>
  <si>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</si>
  <si>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</si>
  <si>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</si>
  <si>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</si>
  <si>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</si>
  <si>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</si>
  <si>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</si>
  <si>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</si>
  <si>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</si>
  <si>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Відхилення пояснюється економією коштів при укладанні договорів на проходження курсів підвищення кваліфікації та відсутність працівників чернез їх звільнення, що повинні були пройти безкоштовні курси підвищення кваліфікації в м.Дніпро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</si>
  <si>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</si>
  <si>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</si>
  <si>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</si>
  <si>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Пояснення щодо причин відхилення між касовими видатками (наданими кредитами) та затвердженими у паспорті бюджетної програми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</si>
  <si>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</si>
  <si>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</si>
  <si>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</si>
  <si>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</si>
  <si>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</si>
  <si>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</si>
  <si>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</si>
  <si>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</si>
  <si>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Витрати на підвищення кваліфікації за професійною програмою</t>
  </si>
  <si>
    <t>грн.</t>
  </si>
  <si>
    <t>розрахунок до кошторису</t>
  </si>
  <si>
    <t>Пояснення щодо причин розбіжностей між затвердженими та досягнутими результативними показниками - Відхилення пояснюється економією коштів при укладанні договорів на проходження курсів підвищення кваліфікації та відсутність працівників чернез їх звільнення, що повинні були пройти безкоштовні курси підвищення кваліфікації в м.Дніпро</t>
  </si>
  <si>
    <t>продукту</t>
  </si>
  <si>
    <t>кількість посадових осіб, які приймають участь у підвищенні кваліфікації за професійною програмою</t>
  </si>
  <si>
    <t>од.</t>
  </si>
  <si>
    <t>розрахунок</t>
  </si>
  <si>
    <t xml:space="preserve">Пояснення щодо причин розбіжностей між затвердженими та досягнутими результативними показниками - Зменшення клькості осіб, що пройшли курси підвищення кваліфікації підвищення </t>
  </si>
  <si>
    <t>ефективності</t>
  </si>
  <si>
    <t>середні витрати на підвищення кваліфікації на одну посадову особу</t>
  </si>
  <si>
    <t>розрахунково</t>
  </si>
  <si>
    <t>якості</t>
  </si>
  <si>
    <t>Відсоток виконання програм в порівнянні з минулим роком</t>
  </si>
  <si>
    <t>%</t>
  </si>
  <si>
    <t>Пояснення щодо причин розбіжностей між затвердженими та досягнутими результативними показниками - відсутні, оскільки виконання 100%</t>
  </si>
  <si>
    <t>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виконання мети бюджетної програми у 2018 році за КПКВК МБ 0210170 "Підвищення кваліфікації депутатів місцевих рад та посадових осіб місцевого самоврядування" уточнені показники за паспортом бюджетної програми склали 23400 грн., у тому числі по загальному фонду - 23400грн., по спеціальному фонду - 0,00грн.  Протягом 2018року здійснення видатків проводилось відповідно до обсягу фінансування, визначеного паспортом бюджетної програми. Виконання касових видатків склало в цілому 59,59%, по загальному фонду - 59,597%, по спеціальному - 0%.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</si>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</sst>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87;&#1072;&#1089;&#1087;&#1086;&#1088;&#1090;&#1072;%20&#1073;&#1102;&#1076;&#1078;&#1077;&#1090;&#1085;&#1080;&#1093;%20&#1087;&#1088;&#1086;&#1075;&#1088;&#1072;&#1084;\2018\2-%20&#1078;&#1086;&#1074;&#1090;&#1077;&#1085;&#1100;%202018%20&#1087;&#1072;&#1089;&#1087;&#1086;&#1088;&#1090;%20&#1074;&#1080;&#1082;&#1086;&#1085;&#1082;&#1086;&#1084;&#1091;%20021017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>
        <row r="51">
          <cell r="D51" t="str">
            <v>Підвищення кваліфікації за професійною програмою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v>23400</v>
      </c>
      <c r="C23" s="19">
        <v>0</v>
      </c>
      <c r="D23" s="19">
        <f>B23+C23</f>
        <v>23400</v>
      </c>
      <c r="E23" s="19">
        <f>[1]Ф.2.2!$H$23</f>
        <v>13944.59</v>
      </c>
      <c r="F23" s="19">
        <v>0</v>
      </c>
      <c r="G23" s="19">
        <f>E23+F23</f>
        <v>13944.59</v>
      </c>
      <c r="H23" s="19">
        <f>E23-B23</f>
        <v>-9455.41</v>
      </c>
      <c r="I23" s="19">
        <f>F23-C23</f>
        <v>0</v>
      </c>
      <c r="J23" s="19">
        <f>H23+I23</f>
        <v>-9455.41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15.75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79.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31.5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171" customHeight="1" x14ac:dyDescent="0.25">
      <c r="A34" s="19">
        <v>1</v>
      </c>
      <c r="B34" s="21" t="str">
        <f>'[2]п1-9 '!$D$51</f>
        <v>Підвищення кваліфікації за професійною програмою</v>
      </c>
      <c r="C34" s="19">
        <f>B23</f>
        <v>23400</v>
      </c>
      <c r="D34" s="19">
        <f>C23</f>
        <v>0</v>
      </c>
      <c r="E34" s="19">
        <f>C34+D34</f>
        <v>23400</v>
      </c>
      <c r="F34" s="19">
        <f>E23</f>
        <v>13944.59</v>
      </c>
      <c r="G34" s="19">
        <f>F23</f>
        <v>0</v>
      </c>
      <c r="H34" s="19">
        <f>F34+G34</f>
        <v>13944.59</v>
      </c>
      <c r="I34" s="19">
        <f>F34-C34</f>
        <v>-9455.41</v>
      </c>
      <c r="J34" s="19">
        <f>G34-D34</f>
        <v>0</v>
      </c>
      <c r="K34" s="19">
        <f>I34+J34</f>
        <v>-9455.41</v>
      </c>
    </row>
    <row r="35" spans="1:13" ht="15.75" x14ac:dyDescent="0.25">
      <c r="A35" s="19"/>
      <c r="B35" s="21"/>
      <c r="C35" s="19"/>
      <c r="D35" s="19"/>
      <c r="E35" s="19"/>
      <c r="F35" s="19"/>
      <c r="G35" s="19"/>
      <c r="H35" s="19"/>
      <c r="I35" s="19"/>
      <c r="J35" s="19"/>
      <c r="K35" s="19"/>
    </row>
    <row r="36" spans="1:13" ht="15.75" x14ac:dyDescent="0.25">
      <c r="A36" s="19"/>
      <c r="B36" s="21"/>
      <c r="C36" s="19"/>
      <c r="D36" s="19"/>
      <c r="E36" s="19"/>
      <c r="F36" s="19"/>
      <c r="G36" s="19"/>
      <c r="H36" s="19"/>
      <c r="I36" s="19"/>
      <c r="J36" s="19"/>
      <c r="K36" s="19"/>
    </row>
    <row r="37" spans="1:13" ht="15.75" x14ac:dyDescent="0.25">
      <c r="A37" s="19"/>
      <c r="B37" s="21" t="s">
        <v>33</v>
      </c>
      <c r="C37" s="19">
        <f>SUM(C34:C36)</f>
        <v>23400</v>
      </c>
      <c r="D37" s="19">
        <f t="shared" ref="D37:K37" si="0">SUM(D34:D36)</f>
        <v>0</v>
      </c>
      <c r="E37" s="19">
        <f t="shared" si="0"/>
        <v>23400</v>
      </c>
      <c r="F37" s="19">
        <f t="shared" si="0"/>
        <v>13944.59</v>
      </c>
      <c r="G37" s="19">
        <f t="shared" si="0"/>
        <v>0</v>
      </c>
      <c r="H37" s="19">
        <f t="shared" si="0"/>
        <v>13944.59</v>
      </c>
      <c r="I37" s="19">
        <f t="shared" si="0"/>
        <v>-9455.41</v>
      </c>
      <c r="J37" s="19">
        <f t="shared" si="0"/>
        <v>0</v>
      </c>
      <c r="K37" s="19">
        <f t="shared" si="0"/>
        <v>-9455.41</v>
      </c>
    </row>
    <row r="38" spans="1:13" ht="78" customHeight="1" x14ac:dyDescent="0.25">
      <c r="A38" s="18" t="s">
        <v>34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3" ht="15.75" x14ac:dyDescent="0.25">
      <c r="A39" s="17"/>
    </row>
    <row r="40" spans="1:13" ht="15.75" x14ac:dyDescent="0.25">
      <c r="A40" s="17"/>
    </row>
    <row r="41" spans="1:13" ht="15.75" x14ac:dyDescent="0.25">
      <c r="A41" s="7" t="s">
        <v>35</v>
      </c>
      <c r="B41" s="20" t="s">
        <v>36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 ht="15.75" x14ac:dyDescent="0.25">
      <c r="A42" s="7"/>
      <c r="B42" s="9" t="s">
        <v>22</v>
      </c>
    </row>
    <row r="43" spans="1:13" ht="15.75" x14ac:dyDescent="0.25">
      <c r="A43" s="17"/>
    </row>
    <row r="44" spans="1:13" ht="15.75" x14ac:dyDescent="0.25">
      <c r="A44" s="17"/>
    </row>
    <row r="45" spans="1:13" ht="15.75" x14ac:dyDescent="0.25">
      <c r="B45" s="18" t="s">
        <v>37</v>
      </c>
      <c r="C45" s="18" t="s">
        <v>23</v>
      </c>
      <c r="D45" s="18"/>
      <c r="E45" s="18"/>
      <c r="F45" s="18" t="s">
        <v>24</v>
      </c>
      <c r="G45" s="18"/>
      <c r="H45" s="18"/>
      <c r="I45" s="18" t="s">
        <v>25</v>
      </c>
      <c r="J45" s="18"/>
      <c r="K45" s="18"/>
    </row>
    <row r="46" spans="1:13" ht="60" customHeight="1" x14ac:dyDescent="0.25">
      <c r="B46" s="18"/>
      <c r="C46" s="19" t="s">
        <v>26</v>
      </c>
      <c r="D46" s="19" t="s">
        <v>27</v>
      </c>
      <c r="E46" s="19" t="s">
        <v>28</v>
      </c>
      <c r="F46" s="19" t="s">
        <v>26</v>
      </c>
      <c r="G46" s="19" t="s">
        <v>27</v>
      </c>
      <c r="H46" s="19" t="s">
        <v>28</v>
      </c>
      <c r="I46" s="19" t="s">
        <v>26</v>
      </c>
      <c r="J46" s="19" t="s">
        <v>27</v>
      </c>
      <c r="K46" s="19" t="s">
        <v>28</v>
      </c>
    </row>
    <row r="47" spans="1:13" ht="15.75" x14ac:dyDescent="0.25">
      <c r="B47" s="19">
        <v>1</v>
      </c>
      <c r="C47" s="19">
        <v>2</v>
      </c>
      <c r="D47" s="19">
        <v>3</v>
      </c>
      <c r="E47" s="19">
        <v>4</v>
      </c>
      <c r="F47" s="19">
        <v>5</v>
      </c>
      <c r="G47" s="19">
        <v>6</v>
      </c>
      <c r="H47" s="19">
        <v>7</v>
      </c>
      <c r="I47" s="19">
        <v>8</v>
      </c>
      <c r="J47" s="19">
        <v>9</v>
      </c>
      <c r="K47" s="19">
        <v>10</v>
      </c>
    </row>
    <row r="48" spans="1:13" ht="15.75" x14ac:dyDescent="0.25">
      <c r="B48" s="21"/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5.75" x14ac:dyDescent="0.25">
      <c r="B49" s="21"/>
      <c r="C49" s="19"/>
      <c r="D49" s="19"/>
      <c r="E49" s="19"/>
      <c r="F49" s="19"/>
      <c r="G49" s="19"/>
      <c r="H49" s="19"/>
      <c r="I49" s="19"/>
      <c r="J49" s="19"/>
      <c r="K49" s="19"/>
    </row>
    <row r="50" spans="1:13" ht="15.75" x14ac:dyDescent="0.25">
      <c r="B50" s="21" t="s">
        <v>33</v>
      </c>
      <c r="C50" s="19"/>
      <c r="D50" s="19"/>
      <c r="E50" s="19"/>
      <c r="F50" s="19"/>
      <c r="G50" s="19"/>
      <c r="H50" s="19"/>
      <c r="I50" s="19"/>
      <c r="J50" s="19"/>
      <c r="K50" s="19"/>
    </row>
    <row r="51" spans="1:13" ht="15.75" x14ac:dyDescent="0.25">
      <c r="B51" s="18" t="s">
        <v>38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2" t="s">
        <v>39</v>
      </c>
      <c r="B54" s="20" t="s">
        <v>40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41</v>
      </c>
      <c r="B56" s="18" t="s">
        <v>42</v>
      </c>
      <c r="C56" s="18" t="s">
        <v>43</v>
      </c>
      <c r="D56" s="18" t="s">
        <v>44</v>
      </c>
      <c r="E56" s="18" t="s">
        <v>23</v>
      </c>
      <c r="F56" s="18"/>
      <c r="G56" s="18"/>
      <c r="H56" s="18" t="s">
        <v>45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75.75" customHeight="1" x14ac:dyDescent="0.25">
      <c r="A60" s="19"/>
      <c r="B60" s="19" t="str">
        <f>B34</f>
        <v>Підвищення кваліфікації за професійною програмою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46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62.25" customHeight="1" x14ac:dyDescent="0.25">
      <c r="A62" s="19"/>
      <c r="B62" s="23" t="s">
        <v>47</v>
      </c>
      <c r="C62" s="24" t="s">
        <v>48</v>
      </c>
      <c r="D62" s="24" t="s">
        <v>49</v>
      </c>
      <c r="E62" s="21">
        <f>C34</f>
        <v>23400</v>
      </c>
      <c r="F62" s="21">
        <v>0</v>
      </c>
      <c r="G62" s="21">
        <f>E62+F62</f>
        <v>23400</v>
      </c>
      <c r="H62" s="21">
        <f>F34</f>
        <v>13944.59</v>
      </c>
      <c r="I62" s="21">
        <f>F62</f>
        <v>0</v>
      </c>
      <c r="J62" s="21">
        <f>H62+I62</f>
        <v>13944.59</v>
      </c>
      <c r="K62" s="19">
        <f>H62-E62</f>
        <v>-9455.41</v>
      </c>
      <c r="L62" s="19">
        <f>I62-F62</f>
        <v>0</v>
      </c>
      <c r="M62" s="19">
        <f>K62+L62</f>
        <v>-9455.41</v>
      </c>
    </row>
    <row r="63" spans="1:13" ht="80.25" customHeight="1" x14ac:dyDescent="0.25">
      <c r="A63" s="18" t="s">
        <v>50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5.75" x14ac:dyDescent="0.25">
      <c r="A64" s="19">
        <v>2</v>
      </c>
      <c r="B64" s="21" t="s">
        <v>51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6" ht="110.25" x14ac:dyDescent="0.25">
      <c r="A65" s="19"/>
      <c r="B65" s="25" t="s">
        <v>52</v>
      </c>
      <c r="C65" s="24" t="s">
        <v>53</v>
      </c>
      <c r="D65" s="26" t="s">
        <v>54</v>
      </c>
      <c r="E65" s="21">
        <v>16</v>
      </c>
      <c r="F65" s="21"/>
      <c r="G65" s="21">
        <f>E65+F65</f>
        <v>16</v>
      </c>
      <c r="H65" s="21">
        <v>15</v>
      </c>
      <c r="I65" s="21"/>
      <c r="J65" s="21">
        <f>H65+I65</f>
        <v>15</v>
      </c>
      <c r="K65" s="19">
        <f>H65-E65</f>
        <v>-1</v>
      </c>
      <c r="L65" s="19">
        <f>I65-F65</f>
        <v>0</v>
      </c>
      <c r="M65" s="19">
        <f>K65+L65</f>
        <v>-1</v>
      </c>
    </row>
    <row r="66" spans="1:16" ht="59.25" customHeight="1" x14ac:dyDescent="0.25">
      <c r="A66" s="18" t="s">
        <v>55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6" ht="15.75" x14ac:dyDescent="0.25">
      <c r="A67" s="19">
        <v>3</v>
      </c>
      <c r="B67" s="21" t="s">
        <v>56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6" ht="63" x14ac:dyDescent="0.25">
      <c r="A68" s="19"/>
      <c r="B68" s="27" t="s">
        <v>57</v>
      </c>
      <c r="C68" s="24" t="s">
        <v>53</v>
      </c>
      <c r="D68" s="24" t="s">
        <v>58</v>
      </c>
      <c r="E68" s="28">
        <f>E62/E65</f>
        <v>1462.5</v>
      </c>
      <c r="F68" s="21"/>
      <c r="G68" s="28">
        <f>E68+F68</f>
        <v>1462.5</v>
      </c>
      <c r="H68" s="28">
        <f>H62/H65</f>
        <v>929.6393333333333</v>
      </c>
      <c r="I68" s="28"/>
      <c r="J68" s="28">
        <f>H68+I68</f>
        <v>929.6393333333333</v>
      </c>
      <c r="K68" s="29">
        <f>H68-E68</f>
        <v>-532.8606666666667</v>
      </c>
      <c r="L68" s="29">
        <f>I68-F68</f>
        <v>0</v>
      </c>
      <c r="M68" s="29">
        <f>K68+L68</f>
        <v>-532.8606666666667</v>
      </c>
    </row>
    <row r="69" spans="1:16" ht="63" customHeight="1" x14ac:dyDescent="0.25">
      <c r="A69" s="18" t="s">
        <v>50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6" ht="15.75" x14ac:dyDescent="0.25">
      <c r="A70" s="19">
        <v>4</v>
      </c>
      <c r="B70" s="21" t="s">
        <v>59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6" ht="82.5" x14ac:dyDescent="0.25">
      <c r="A71" s="19"/>
      <c r="B71" s="30" t="s">
        <v>60</v>
      </c>
      <c r="C71" s="24" t="s">
        <v>61</v>
      </c>
      <c r="D71" s="24" t="s">
        <v>58</v>
      </c>
      <c r="E71" s="21">
        <v>100</v>
      </c>
      <c r="F71" s="21">
        <v>100</v>
      </c>
      <c r="G71" s="21">
        <v>100</v>
      </c>
      <c r="H71" s="21">
        <v>100</v>
      </c>
      <c r="I71" s="21">
        <v>100</v>
      </c>
      <c r="J71" s="21">
        <v>100</v>
      </c>
      <c r="K71" s="21">
        <v>100</v>
      </c>
      <c r="L71" s="21">
        <v>100</v>
      </c>
      <c r="M71" s="21">
        <v>100</v>
      </c>
    </row>
    <row r="72" spans="1:16" ht="15.75" x14ac:dyDescent="0.25">
      <c r="A72" s="18" t="s">
        <v>62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6" ht="153" customHeight="1" x14ac:dyDescent="0.25">
      <c r="A73" s="31"/>
      <c r="B73" s="32" t="s">
        <v>63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  <row r="74" spans="1:16" ht="15.75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6" spans="1:16" s="4" customFormat="1" ht="18.75" x14ac:dyDescent="0.3">
      <c r="A76" s="3" t="s">
        <v>64</v>
      </c>
      <c r="B76" s="2"/>
      <c r="C76" s="2"/>
      <c r="D76" s="2"/>
      <c r="E76" s="33"/>
      <c r="F76" s="34"/>
      <c r="G76" s="2"/>
      <c r="H76" s="35" t="s">
        <v>65</v>
      </c>
      <c r="I76" s="33"/>
      <c r="J76" s="36"/>
      <c r="K76" s="36"/>
      <c r="L76" s="36"/>
      <c r="M76" s="2"/>
      <c r="N76" s="2"/>
      <c r="O76" s="2"/>
      <c r="P76" s="2"/>
    </row>
    <row r="77" spans="1:16" s="4" customFormat="1" ht="14.25" customHeight="1" x14ac:dyDescent="0.25">
      <c r="B77" s="37"/>
      <c r="D77" s="2"/>
      <c r="E77" s="38" t="s">
        <v>66</v>
      </c>
      <c r="F77" s="38"/>
      <c r="H77" s="39" t="s">
        <v>67</v>
      </c>
      <c r="I77" s="39"/>
      <c r="J77" s="40"/>
      <c r="K77" s="40"/>
      <c r="L77" s="40"/>
      <c r="M77" s="2"/>
      <c r="N77" s="2"/>
      <c r="O77" s="2"/>
      <c r="P77" s="2"/>
    </row>
    <row r="78" spans="1:16" s="4" customFormat="1" ht="14.25" customHeight="1" x14ac:dyDescent="0.25">
      <c r="D78" s="2"/>
      <c r="E78" s="41"/>
      <c r="F78" s="41"/>
      <c r="H78" s="40"/>
      <c r="I78" s="40"/>
      <c r="J78" s="40"/>
      <c r="K78" s="40"/>
      <c r="L78" s="40"/>
      <c r="M78" s="2"/>
      <c r="N78" s="2"/>
      <c r="O78" s="2"/>
      <c r="P78" s="2"/>
    </row>
    <row r="79" spans="1:16" s="4" customFormat="1" ht="14.25" customHeight="1" x14ac:dyDescent="0.25">
      <c r="D79" s="2"/>
      <c r="E79" s="41"/>
      <c r="F79" s="41"/>
      <c r="H79" s="40"/>
      <c r="I79" s="40"/>
      <c r="J79" s="40"/>
      <c r="K79" s="40"/>
      <c r="L79" s="40"/>
      <c r="M79" s="2"/>
      <c r="N79" s="2"/>
      <c r="O79" s="2"/>
      <c r="P79" s="2"/>
    </row>
    <row r="80" spans="1:16" s="4" customFormat="1" ht="18.75" hidden="1" x14ac:dyDescent="0.3">
      <c r="A80" s="42" t="s">
        <v>68</v>
      </c>
      <c r="D80" s="2"/>
      <c r="E80" s="2"/>
      <c r="F80" s="43"/>
      <c r="H80" s="2"/>
      <c r="I80" s="2"/>
      <c r="J80" s="2"/>
      <c r="K80" s="2"/>
      <c r="L80" s="2"/>
      <c r="M80" s="2"/>
      <c r="N80" s="2"/>
      <c r="O80" s="2"/>
      <c r="P80" s="2"/>
    </row>
    <row r="81" spans="1:16" s="4" customFormat="1" ht="18.75" hidden="1" x14ac:dyDescent="0.3">
      <c r="A81" s="3" t="s">
        <v>69</v>
      </c>
      <c r="D81" s="2"/>
      <c r="E81" s="33"/>
      <c r="F81" s="34"/>
      <c r="G81" s="2"/>
      <c r="H81" s="35" t="s">
        <v>70</v>
      </c>
      <c r="I81" s="33"/>
      <c r="J81" s="36"/>
      <c r="K81" s="36"/>
      <c r="L81" s="36"/>
      <c r="M81" s="2"/>
      <c r="N81" s="2"/>
      <c r="O81" s="2"/>
      <c r="P81" s="2"/>
    </row>
    <row r="82" spans="1:16" s="4" customFormat="1" hidden="1" x14ac:dyDescent="0.25">
      <c r="B82" s="2"/>
      <c r="C82" s="2"/>
      <c r="D82" s="2"/>
      <c r="E82" s="38" t="s">
        <v>66</v>
      </c>
      <c r="F82" s="38"/>
      <c r="H82" s="39" t="s">
        <v>67</v>
      </c>
      <c r="I82" s="39"/>
      <c r="J82" s="40"/>
      <c r="K82" s="40"/>
      <c r="L82" s="40"/>
      <c r="M82" s="2"/>
      <c r="N82" s="2"/>
      <c r="O82" s="2"/>
      <c r="P82" s="2"/>
    </row>
    <row r="83" spans="1:16" s="4" customFormat="1" ht="18.75" hidden="1" x14ac:dyDescent="0.25">
      <c r="A83" s="3"/>
      <c r="B83" s="2"/>
      <c r="C83" s="2"/>
      <c r="D83" s="2"/>
      <c r="E83" s="41"/>
      <c r="F83" s="41"/>
      <c r="H83" s="40"/>
      <c r="I83" s="40"/>
      <c r="J83" s="40"/>
      <c r="K83" s="40"/>
      <c r="L83" s="40"/>
      <c r="M83" s="2"/>
      <c r="N83" s="2"/>
      <c r="O83" s="2"/>
      <c r="P83" s="2"/>
    </row>
    <row r="84" spans="1:16" s="4" customFormat="1" ht="32.25" customHeight="1" x14ac:dyDescent="0.25">
      <c r="A84" s="3"/>
      <c r="B84" s="2"/>
      <c r="C84" s="2"/>
      <c r="D84" s="2"/>
      <c r="E84" s="41"/>
      <c r="F84" s="41"/>
      <c r="H84" s="40"/>
      <c r="I84" s="40"/>
      <c r="J84" s="40"/>
      <c r="K84" s="40"/>
      <c r="L84" s="40"/>
      <c r="M84" s="2"/>
      <c r="N84" s="2"/>
      <c r="O84" s="2"/>
      <c r="P84" s="2"/>
    </row>
    <row r="85" spans="1:16" s="4" customFormat="1" ht="18.75" x14ac:dyDescent="0.25">
      <c r="A85" s="3" t="s">
        <v>71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s="4" customFormat="1" ht="18.75" x14ac:dyDescent="0.3">
      <c r="A86" s="3" t="s">
        <v>69</v>
      </c>
      <c r="B86" s="2"/>
      <c r="C86" s="2"/>
      <c r="D86" s="2"/>
      <c r="E86" s="33"/>
      <c r="F86" s="34"/>
      <c r="G86" s="2"/>
      <c r="H86" s="35" t="s">
        <v>70</v>
      </c>
      <c r="I86" s="33"/>
      <c r="J86" s="36"/>
      <c r="K86" s="36"/>
      <c r="L86" s="36"/>
      <c r="M86" s="2"/>
      <c r="N86" s="2"/>
      <c r="O86" s="2"/>
      <c r="P86" s="2"/>
    </row>
    <row r="87" spans="1:16" s="4" customFormat="1" ht="18.75" x14ac:dyDescent="0.25">
      <c r="A87" s="43"/>
      <c r="B87" s="2"/>
      <c r="C87" s="2"/>
      <c r="D87" s="2"/>
      <c r="E87" s="38" t="s">
        <v>66</v>
      </c>
      <c r="F87" s="38"/>
      <c r="H87" s="39" t="s">
        <v>67</v>
      </c>
      <c r="I87" s="39"/>
      <c r="J87" s="40"/>
      <c r="K87" s="40"/>
      <c r="L87" s="40"/>
      <c r="M87" s="2"/>
      <c r="N87" s="2"/>
      <c r="O87" s="2"/>
      <c r="P87" s="2"/>
    </row>
  </sheetData>
  <mergeCells count="51">
    <mergeCell ref="E82:F82"/>
    <mergeCell ref="H82:I82"/>
    <mergeCell ref="E87:F87"/>
    <mergeCell ref="H87:I87"/>
    <mergeCell ref="A63:M63"/>
    <mergeCell ref="A66:M66"/>
    <mergeCell ref="A69:M69"/>
    <mergeCell ref="A72:M72"/>
    <mergeCell ref="B73:M73"/>
    <mergeCell ref="E77:F77"/>
    <mergeCell ref="H77:I77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8:K38"/>
    <mergeCell ref="A41:A42"/>
    <mergeCell ref="B41:M41"/>
    <mergeCell ref="B45:B46"/>
    <mergeCell ref="C45:E45"/>
    <mergeCell ref="F45:H45"/>
    <mergeCell ref="I45:K45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2019-07-25T14:51:56Z</dcterms:modified>
</cp:coreProperties>
</file>