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опублікування-2022\паспорт\"/>
    </mc:Choice>
  </mc:AlternateContent>
  <xr:revisionPtr revIDLastSave="0" documentId="13_ncr:1_{0CC51E08-E8BD-4360-9F67-A7F6D37F0C51}" xr6:coauthVersionLast="36" xr6:coauthVersionMax="36" xr10:uidLastSave="{00000000-0000-0000-0000-000000000000}"/>
  <bookViews>
    <workbookView xWindow="480" yWindow="135" windowWidth="27795" windowHeight="14385" tabRatio="207" xr2:uid="{00000000-000D-0000-FFFF-FFFF00000000}"/>
  </bookViews>
  <sheets>
    <sheet name="0813242-2022" sheetId="3" r:id="rId1"/>
  </sheets>
  <calcPr calcId="191029" refMode="R1C1"/>
</workbook>
</file>

<file path=xl/calcChain.xml><?xml version="1.0" encoding="utf-8"?>
<calcChain xmlns="http://schemas.openxmlformats.org/spreadsheetml/2006/main">
  <c r="AS22" i="3" l="1"/>
  <c r="AO108" i="3" l="1"/>
  <c r="AR75" i="3" l="1"/>
  <c r="AB75" i="3"/>
  <c r="AC66" i="3"/>
  <c r="AB74" i="3" s="1"/>
  <c r="AS65" i="3"/>
  <c r="U22" i="3"/>
  <c r="AS66" i="3" l="1"/>
  <c r="AR74" i="3" s="1"/>
  <c r="AS64" i="3"/>
  <c r="AS63" i="3"/>
  <c r="AS62" i="3"/>
  <c r="AS61" i="3"/>
  <c r="AS60" i="3"/>
  <c r="AS59" i="3"/>
  <c r="AS58" i="3"/>
  <c r="AS57" i="3"/>
</calcChain>
</file>

<file path=xl/sharedStrings.xml><?xml version="1.0" encoding="utf-8"?>
<sst xmlns="http://schemas.openxmlformats.org/spreadsheetml/2006/main" count="241" uniqueCount="160">
  <si>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</si>
  <si>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</si>
  <si>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</si>
  <si>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</si>
  <si>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</si>
  <si>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</si>
  <si>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</si>
  <si>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</si>
  <si>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</si>
  <si>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</si>
  <si>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</si>
  <si>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</si>
  <si>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</si>
  <si>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</si>
  <si>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</si>
  <si>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</si>
  <si>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</si>
  <si>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</si>
  <si>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</si>
  <si>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</si>
  <si>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</si>
  <si>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</si>
  <si>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</si>
  <si>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</si>
  <si>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</si>
  <si>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</si>
  <si>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</si>
  <si>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</si>
  <si>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</si>
  <si>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</si>
  <si>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</si>
  <si>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</si>
  <si>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</si>
  <si>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</si>
  <si>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</si>
  <si>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</si>
  <si>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Ціль державної політики</t>
  </si>
  <si>
    <t>Показники</t>
  </si>
  <si>
    <t>(Дата погодження)</t>
  </si>
  <si>
    <t>М.П.</t>
  </si>
  <si>
    <t>s4.6</t>
  </si>
  <si>
    <t>p4.6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</si>
  <si>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</si>
  <si>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</si>
  <si>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</si>
  <si>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</si>
  <si>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</si>
  <si>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</si>
  <si>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</si>
  <si>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</si>
  <si>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</si>
  <si>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</si>
  <si>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</si>
  <si>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</si>
  <si>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</si>
  <si>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надання додаткової соціальної допомоги незахищеним верствам населення Саксаганського району у 2022 році.</t>
  </si>
  <si>
    <t>Придбання подарунків для дітей з інвалідністю до новорічних свят</t>
  </si>
  <si>
    <t>Адресна допомога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</si>
  <si>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Забезпечення проведення заходів до пам’ятних дат та подій соціального спрямування</t>
  </si>
  <si>
    <t>Надання матеріальної допомоги на поховання</t>
  </si>
  <si>
    <t>Надання матеріальної допомоги дітям, хворим на злоякісні новоутворення</t>
  </si>
  <si>
    <t>Придбання новорічних подарунків дітям, батьки яких загинули під час проведення антитерористичної операції</t>
  </si>
  <si>
    <t>Оплата послуг (крім комунальних)</t>
  </si>
  <si>
    <t>Придбання  подарунків для дітей з інвалідністю до новорічних свят</t>
  </si>
  <si>
    <t>Придбання новорічних подарунків дітям, батьки  яких загинули під час проведення антитерористичної операції</t>
  </si>
  <si>
    <t>Здійснення компенсаційних виплат власникам автостоянок (суб'єктам господарювання) вартості послуг, що надані безкоштовно, зі зберігання транспортних засобів 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</t>
  </si>
  <si>
    <t>Здійснення виплат на оплату послуг (крім комунальних), у тому числі поштові послуги</t>
  </si>
  <si>
    <t>Здійснення надання матеріальної допомоги дітям, хворим на злоякісні новоутворення</t>
  </si>
  <si>
    <t>Здійснення надання матеріальної допомоги на поховання</t>
  </si>
  <si>
    <t>Здійснення надання адресної допомоги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</si>
  <si>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УСЬОГО</t>
  </si>
  <si>
    <t>затрат</t>
  </si>
  <si>
    <t>Z1</t>
  </si>
  <si>
    <t>грн.</t>
  </si>
  <si>
    <t>Обсяг видатків на надання матеріальної допомоги на поховання</t>
  </si>
  <si>
    <t>Обсяг видатків на надання матеріальної допомоги дітям, хворим на злоякісні новоутворення</t>
  </si>
  <si>
    <t>продукту</t>
  </si>
  <si>
    <t>Кількість дітей з інвалідністю, яким передбачено подарунки до новорічних свят</t>
  </si>
  <si>
    <t>осіб</t>
  </si>
  <si>
    <t>Комп'ютерна програма «Автоматична система обробки документації отримувачів пенсій та допомоги» ASOPD</t>
  </si>
  <si>
    <t>Кількість власників, транспортні засоби яких планується зберігати на автостоянках</t>
  </si>
  <si>
    <t>Згідно поданих заяв</t>
  </si>
  <si>
    <t>Форма Т2а</t>
  </si>
  <si>
    <t>Кількість  заходів до пам’ятних дат та подій соціального спрямування</t>
  </si>
  <si>
    <t>од.</t>
  </si>
  <si>
    <t>Розрахунковий показник</t>
  </si>
  <si>
    <t>Кількість отримувачів матеріальної допомоги на поховання</t>
  </si>
  <si>
    <t>Кількість отримувачів матеріальної допомоги дітям,хворим на злоякісні новоутворення</t>
  </si>
  <si>
    <t>Списки КНП «Центр первинної медико-санітарної допомоги №4» Криворізької міської ради, КНП «Центр первинної медико-санітарної допомоги №5» Криворізької міської ради</t>
  </si>
  <si>
    <t>Кількість дітей, яким передбачені новорічні подарунки, батьки яких загинули під час проведення антитерористичної операції</t>
  </si>
  <si>
    <t>ефективності</t>
  </si>
  <si>
    <t>Вартість подарунку для дітей з інвалідністю до новорічних свят</t>
  </si>
  <si>
    <t>Розрахунковий показник (згідно розрахунку до кошторису)</t>
  </si>
  <si>
    <t>Вартість місця на автостоянці в день</t>
  </si>
  <si>
    <t>Середній розмір витрат на придбання другої тонни  твердого палива та другого балону скрапленого газу</t>
  </si>
  <si>
    <t>грн/домогосподарство</t>
  </si>
  <si>
    <t>Середні витрати на проведення одного заходу до пам'ятних дат та подій соціального спрямування</t>
  </si>
  <si>
    <t>Середній розмір витрат на надання матеріальної допомоги на поховання (сума нарахованої матеріальної допомоги поділена на кількість отримувачів)</t>
  </si>
  <si>
    <t>Середній розмір витрат на надання матеріальної допомоги дітям, хворим на злоякісні новоутворення</t>
  </si>
  <si>
    <t>грн/місяць</t>
  </si>
  <si>
    <t>Рішення Криворізької міської ради від 21.12.2016 № 1185 «Про затвердження міжгалузевої комплексної програми «Здоров'я нації» у м. Кривому Розі на 2017-2024 роки» зі змінами</t>
  </si>
  <si>
    <t>Вартість новорічного подарунку для дітей, батьки яких загинули під час проведення антитерористичної операції</t>
  </si>
  <si>
    <t>якості</t>
  </si>
  <si>
    <t>відс.</t>
  </si>
  <si>
    <t>Відсоток відшкодованих компенсаційних виплат до нарахованих</t>
  </si>
  <si>
    <t>Відсоток забезпечення проведення заходів</t>
  </si>
  <si>
    <t>Відсоток охоплення оплати послуг (крім комунальних) (сума виплаченої суми поштового збору поділена на нараховану суму поштового збору)</t>
  </si>
  <si>
    <t>Соціальна підтримка окремих категорій громадян, надання  адресної допомоги малозабезпеченим  верствам населення, підвищення соціальної захищеності мешканців  району у 2022 році.</t>
  </si>
  <si>
    <t>0800000</t>
  </si>
  <si>
    <t>Начальник фінансового відділу виконкому Саксаганської районної у місті ради</t>
  </si>
  <si>
    <t>05411280</t>
  </si>
  <si>
    <t>гривень</t>
  </si>
  <si>
    <t>бюджетної програми місцевого бюджету на 2022  рік</t>
  </si>
  <si>
    <t>0813242</t>
  </si>
  <si>
    <t>Інші заходи у сфері соціального захисту і соціального забезпечення</t>
  </si>
  <si>
    <t>Управління праці та соціального захисту населення виконкому Саксаганської районної у місті ради</t>
  </si>
  <si>
    <t>0810000</t>
  </si>
  <si>
    <t>3242</t>
  </si>
  <si>
    <t>1090</t>
  </si>
  <si>
    <t>Програма соціального захисту окремих категорій мешканців Саксаганського району на 2020-2022  (рішення районної у місті ради від 29 листопада 2019 року № 340, зі змінами, частково)</t>
  </si>
  <si>
    <t>Начальник управління праці та соціального захисту населення виконкому Саксаганської районної у місті ради</t>
  </si>
  <si>
    <t>Т. В. Владимирова</t>
  </si>
  <si>
    <t>Наказ/розпорядчий документ</t>
  </si>
  <si>
    <t>04578606000</t>
  </si>
  <si>
    <t>Л. Г. Шматкова</t>
  </si>
  <si>
    <t>Обсяг видатків на придбання подарунків для дітей з інвалідністю до новорічних свят</t>
  </si>
  <si>
    <t>Обсяг видатків на придбання новорічних подарунків дітям, батьки  яких загинули під час проведення антитерористичної операції</t>
  </si>
  <si>
    <t>Обсяг видатків на оплату послуг (крім комунальних)</t>
  </si>
  <si>
    <t>Згідно поданих заяв протягом року</t>
  </si>
  <si>
    <t>домогосподарств</t>
  </si>
  <si>
    <t>Кількість домогосподарств, що мають право на  пільгу з придбання другої тонни твердого палива та другого балону скрапленого газу</t>
  </si>
  <si>
    <t>Відсоток  охоплення кількості призначеної допомоги на поховання до кількості звернень за її призначенням</t>
  </si>
  <si>
    <t>Відсоток  охоплення кількості призначеної адресної допомоги до кількості звернень за її призначенням</t>
  </si>
  <si>
    <t>Обсяг видатків на проведення заходів до пам'ятних дат та подій соціального спрямування</t>
  </si>
  <si>
    <t>Обсяг видатків на надання компенсації власникам автостоянок</t>
  </si>
  <si>
    <t>Обсяг видатків на надання  пільг на придбання другої тонни твердого палива та другого балону скрапленого газу</t>
  </si>
  <si>
    <r>
      <t xml:space="preserve">Рішення виконкому Криворізької міської ради від 13.02.2008 № 143 </t>
    </r>
    <r>
      <rPr>
        <b/>
        <sz val="10"/>
        <rFont val="Times New Roman"/>
        <family val="1"/>
        <charset val="204"/>
      </rPr>
      <t>«</t>
    </r>
    <r>
      <rPr>
        <sz val="10"/>
        <rFont val="Times New Roman"/>
        <family val="1"/>
        <charset val="204"/>
      </rPr>
      <t>Про затвердження Порядку надання окремим категоріям мешканців міста пільг на тверде паливо і скраплений газ готівкою та адресної допомоги на придбання 2-ї тонни твердого палива і 2-го балона скрапленого газу» зі змінами</t>
    </r>
  </si>
  <si>
    <t>Відсоток охоплення відповідного контингенту  (кількість дітей для отримання подарунків  поділена на кількість дітей, батьки яких загинули під час проведення АТО)</t>
  </si>
  <si>
    <t>Відсоток охоплення відповідного контингенту (кількість дітей  для отримання подарунків  поділена на кількість дітей, яким призначена допомога по інвалідності)</t>
  </si>
  <si>
    <t>Відсоток  охоплення відповідного контингенту (кількість дітей, хворих на злоякісні новоутворення поділена на кількість дітей, яким призначена  матеріальна допомога)</t>
  </si>
  <si>
    <t>Вшанування загиблих військовослужбовців</t>
  </si>
  <si>
    <t xml:space="preserve">Обсяг видатків на вшанування загиблих військовослужбовців </t>
  </si>
  <si>
    <t>Рішення Саксаганської районної у місті ради від 17 грудня 2021 року № 136  «Про внесення змін до рішення районної у місті ради від 29 листопада 2019 року № 340 «Про затвердження Програми соціального захисту окремих категорій мешканців Саксаганського району на 2020-2022 роки» зі змінами</t>
  </si>
  <si>
    <t>грн</t>
  </si>
  <si>
    <t>Кількість букетів квітів з траурною стрічкою  для вшанування загиблих військовослужбовців</t>
  </si>
  <si>
    <t>Середній розмір  витрат на придбання букету квітів для вшанування загиблих військовослужбовців</t>
  </si>
  <si>
    <t>Відсоток забезпечення  вшанування загиблих військовослужбовців</t>
  </si>
  <si>
    <t>шт</t>
  </si>
  <si>
    <t>Придбання букетів квітів для вшанування загиблих військовослужбовців</t>
  </si>
  <si>
    <t>Рішення Саксаганської районної у місті ради від 21 квітня 2022 року № 98 «Про внесення змін до рішення районної у місті ради від 29 листопада 2019 року № 340 «Про затвердження Програми соціального захисту окремих категорій мешканців Саксаганського району на 2020-2022 роки» зі змінами».</t>
  </si>
  <si>
    <r>
      <rPr>
        <b/>
        <sz val="12"/>
        <rFont val="Times New Roman"/>
        <family val="1"/>
        <charset val="204"/>
      </rPr>
      <t>4.</t>
    </r>
    <r>
      <rPr>
        <sz val="12"/>
        <rFont val="Times New Roman"/>
        <family val="1"/>
        <charset val="204"/>
      </rPr>
      <t xml:space="preserve"> Обсяг бюджетних призначень/бюджетних асигнувань</t>
    </r>
  </si>
  <si>
    <r>
      <rPr>
        <b/>
        <sz val="12"/>
        <rFont val="Times New Roman"/>
        <family val="1"/>
        <charset val="204"/>
      </rPr>
      <t>5.</t>
    </r>
    <r>
      <rPr>
        <sz val="12"/>
        <rFont val="Times New Roman"/>
        <family val="1"/>
        <charset val="204"/>
      </rPr>
      <t xml:space="preserve"> Підстави для виконання бюджетної програми</t>
    </r>
  </si>
  <si>
    <r>
      <rPr>
        <b/>
        <sz val="12"/>
        <rFont val="Times New Roman"/>
        <family val="1"/>
        <charset val="204"/>
      </rPr>
      <t>7.</t>
    </r>
    <r>
      <rPr>
        <sz val="12"/>
        <rFont val="Times New Roman"/>
        <family val="1"/>
        <charset val="204"/>
      </rPr>
      <t xml:space="preserve"> Мета бюджетної програми</t>
    </r>
  </si>
  <si>
    <r>
      <rPr>
        <b/>
        <sz val="12"/>
        <rFont val="Times New Roman"/>
        <family val="1"/>
        <charset val="204"/>
      </rPr>
      <t>9.</t>
    </r>
    <r>
      <rPr>
        <sz val="12"/>
        <rFont val="Times New Roman"/>
        <family val="1"/>
        <charset val="204"/>
      </rPr>
      <t xml:space="preserve"> Напрями використання бюджетних коштів</t>
    </r>
  </si>
  <si>
    <r>
      <rPr>
        <b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>. Завдання бюджетної програми</t>
    </r>
  </si>
  <si>
    <r>
      <rPr>
        <b/>
        <sz val="12"/>
        <rFont val="Times New Roman"/>
        <family val="1"/>
        <charset val="204"/>
      </rPr>
      <t>11.</t>
    </r>
    <r>
      <rPr>
        <sz val="12"/>
        <rFont val="Times New Roman"/>
        <family val="1"/>
        <charset val="204"/>
      </rPr>
      <t xml:space="preserve"> Результативні показники бюджетної програми</t>
    </r>
  </si>
  <si>
    <r>
      <rPr>
        <b/>
        <sz val="12"/>
        <rFont val="Times New Roman"/>
        <family val="1"/>
        <charset val="204"/>
      </rPr>
      <t>10</t>
    </r>
    <r>
      <rPr>
        <sz val="12"/>
        <rFont val="Times New Roman"/>
        <family val="1"/>
        <charset val="204"/>
      </rPr>
      <t>. Перелік місцевих / регіональних програм, що виконуються у складі бюджетної програми</t>
    </r>
  </si>
  <si>
    <r>
      <rPr>
        <b/>
        <sz val="12"/>
        <rFont val="Times New Roman"/>
        <family val="1"/>
        <charset val="204"/>
      </rPr>
      <t>6.</t>
    </r>
    <r>
      <rPr>
        <sz val="12"/>
        <rFont val="Times New Roman"/>
        <family val="1"/>
        <charset val="204"/>
      </rPr>
      <t xml:space="preserve"> Цілі державної політики, на досягнення яких спрямована реалізація бюджетної програми</t>
    </r>
  </si>
  <si>
    <t>Конституція України від 28.06.1996 № 254к/96-ВР зі змінами;													
Бюджетний кодекс України від 08.07.2010 № 2456-17 зі змінами;													
Закон України «Про Державний бюджет України на 2022 рік»;							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													
Наказ Міністерства фінансів України від 20.09.2017 №793 «Про затвердження складових програмної класифікації видатків та кредитування місцевих бюджетів» зі змінами;													
Наказ Мінсоцполітики України від 14.05.2018 № 688 «Про затвердження Типового переліку бюджетних програм і результативних показників їх виконання для місцевих бюджетів у галузі «Соціальний захист та соціальне забезпечення» зі змінами;													
Постанова Кабінету Міністрів України від 31.01.2007 № 99 «Про затвердження Порядку надання допомоги на поховання деяких категорій осіб виконавцю волевиявлення померлого або особі, яка забов’язалася поховати померлого» зі змінами;										
Постанова Кабінету Міністрів України від 25.05.2011 № 585 «Про затвердження Порядку надання пільг водіям з інвалідністю, водіям, які перевозять осіб з інвалідністю, у тому числі транспортними засобами, що належать громадським організаціям осіб з інвалідністю, підприємствам, установам, організаціям, які провадять діяльність у сфері соціального захисту населення, на безоплатне паркування і зберігання транспортних засобів» зі змінами;													
Рішення Криворізької міської ради від 21.12.2016 №1185 «Про затвердження міжгалузевої комплексної програми «Здоров'я нації» у м. Кривому Розі на 2017-2024 роки» зі змінами;													
Рішення Саксаганської районної у місті ради від 25.05.2007 № 71 «Про розмір допомоги на поховання деяких категорій мешканців району»  зі змінами;													
Рішення виконкому Криворізької міської ради від 08.05.2013 № 157 «Про затвердження Порядку компенсаційних виплат власникам автостоянок (суб’єктам господарювання) вартості послуг, що надані безкоштовно, за зберігання транспортних засобів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інвалідністю»  зі змінами;													
Рішення виконкому Криворізької міської ради від 13.02.2008 № 143 «Про затвердження Порядку надння окремим категоріям мешканців міста пільг на тверде паливо і скраплений газ готівкою та адресної допомоги на придбання 2-ї тонни твердого палива і 2-го балона скрапленого газу» зі змінами;													
Рішення Криворізької міської ради від 31.03.2016 № 381 «Про обсяг і межі повноважень районних у місті рад та їх виконавчих органів», зі змінами;													
Рішення Саксаганської районної у місті ради від 17 грудня 2021 року № 118 «Про бюджет Саксаганського району у місті Кривий Ріг на 2022 рік (04578606000)»;													
Рішення виконкому Саксаганської районної у місті ради від  21 квітня 2022 року № 91  «Про внесення змін до рішення районної у місті ради від 17 грудня 2021 року №118   «Про бюджет Саксаганського району у місті Кривий Ріг на 2022 рік (04578606000)» зі змінами»;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21 квітня 2022 року № 98 «Про внесення змін до рішення районної у місті ради від 29 листопада 2019 року № 340 «Про затвердження Програми соціального захисту окремих категорій мешканців Саксаганського району на 2020-2022 роки» зі змінами».</t>
  </si>
  <si>
    <t>від   27  квітня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</si>
</sst>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9.5"/>
      <name val="Times New Roman"/>
      <family val="1"/>
      <charset val="204"/>
    </font>
    <font>
      <sz val="9.5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4" xfId="0" quotePrefix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3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10" fillId="0" borderId="4" xfId="0" quotePrefix="1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0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7" fillId="0" borderId="0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15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2" fillId="0" borderId="4" xfId="0" quotePrefix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3" fillId="0" borderId="0" xfId="0" quotePrefix="1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2" fillId="0" borderId="9" xfId="0" applyNumberFormat="1" applyFont="1" applyBorder="1" applyAlignment="1">
      <alignment horizontal="left" vertical="top" wrapText="1"/>
    </xf>
    <xf numFmtId="0" fontId="2" fillId="0" borderId="10" xfId="0" applyNumberFormat="1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3" fontId="8" fillId="0" borderId="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top" wrapText="1"/>
    </xf>
    <xf numFmtId="0" fontId="0" fillId="2" borderId="9" xfId="0" applyFont="1" applyFill="1" applyBorder="1" applyAlignment="1">
      <alignment horizontal="center" vertical="top" wrapText="1"/>
    </xf>
    <xf numFmtId="0" fontId="0" fillId="2" borderId="10" xfId="0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17" fillId="2" borderId="8" xfId="0" applyNumberFormat="1" applyFont="1" applyFill="1" applyBorder="1" applyAlignment="1">
      <alignment horizontal="center" vertical="top" wrapText="1"/>
    </xf>
    <xf numFmtId="0" fontId="18" fillId="2" borderId="9" xfId="0" applyFont="1" applyFill="1" applyBorder="1" applyAlignment="1">
      <alignment horizontal="center" vertical="top" wrapText="1"/>
    </xf>
    <xf numFmtId="0" fontId="18" fillId="2" borderId="10" xfId="0" applyFont="1" applyFill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8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51EB5-7A4A-422C-8E8B-C407FF4EE8FA}">
  <dimension ref="A1:CA128"/>
  <sheetViews>
    <sheetView tabSelected="1" view="pageBreakPreview" topLeftCell="A4" zoomScaleNormal="100" zoomScaleSheetLayoutView="100" workbookViewId="0">
      <selection activeCell="BC13" sqref="BC13"/>
    </sheetView>
  </sheetViews>
  <sheetFormatPr defaultRowHeight="12.75" x14ac:dyDescent="0.2"/>
  <cols>
    <col min="1" max="29" width="2.85546875" style="1" customWidth="1"/>
    <col min="30" max="30" width="4.140625" style="1" customWidth="1"/>
    <col min="31" max="33" width="2.85546875" style="1" customWidth="1"/>
    <col min="34" max="34" width="9.140625" style="1"/>
    <col min="35" max="39" width="2.85546875" style="1" customWidth="1"/>
    <col min="40" max="40" width="6.5703125" style="1" customWidth="1"/>
    <col min="4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56" t="s">
        <v>35</v>
      </c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</row>
    <row r="2" spans="1:77" ht="15.95" customHeight="1" x14ac:dyDescent="0.2">
      <c r="AO2" s="57" t="s">
        <v>0</v>
      </c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</row>
    <row r="3" spans="1:77" ht="16.5" customHeight="1" x14ac:dyDescent="0.2">
      <c r="AO3" s="58" t="s">
        <v>122</v>
      </c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</row>
    <row r="4" spans="1:77" ht="32.1" customHeight="1" x14ac:dyDescent="0.2">
      <c r="AO4" s="60" t="s">
        <v>115</v>
      </c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</row>
    <row r="5" spans="1:77" x14ac:dyDescent="0.2">
      <c r="AO5" s="62" t="s">
        <v>20</v>
      </c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</row>
    <row r="6" spans="1:77" ht="7.5" customHeight="1" x14ac:dyDescent="0.2"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</row>
    <row r="7" spans="1:77" ht="12.75" customHeight="1" x14ac:dyDescent="0.2">
      <c r="AO7" s="44" t="s">
        <v>159</v>
      </c>
      <c r="AP7" s="45"/>
      <c r="AQ7" s="45"/>
      <c r="AR7" s="45"/>
      <c r="AS7" s="45"/>
      <c r="AT7" s="45"/>
      <c r="AU7" s="45"/>
      <c r="AV7" s="1" t="s">
        <v>54</v>
      </c>
      <c r="AW7" s="44">
        <v>30</v>
      </c>
      <c r="AX7" s="45"/>
      <c r="AY7" s="45"/>
      <c r="AZ7" s="45"/>
      <c r="BA7" s="45"/>
      <c r="BB7" s="45"/>
      <c r="BC7" s="45"/>
      <c r="BD7" s="45"/>
      <c r="BE7" s="45"/>
      <c r="BF7" s="45"/>
    </row>
    <row r="8" spans="1:77" ht="7.5" customHeight="1" x14ac:dyDescent="0.2">
      <c r="AO8" s="31"/>
      <c r="AP8" s="31"/>
      <c r="AQ8" s="31"/>
      <c r="AR8" s="31"/>
      <c r="AS8" s="31"/>
      <c r="AT8" s="31"/>
      <c r="AU8" s="31"/>
      <c r="AW8" s="17"/>
      <c r="AX8" s="17"/>
      <c r="AY8" s="17"/>
      <c r="AZ8" s="17"/>
      <c r="BA8" s="17"/>
      <c r="BB8" s="17"/>
      <c r="BC8" s="17"/>
      <c r="BD8" s="17"/>
      <c r="BE8" s="17"/>
      <c r="BF8" s="17"/>
    </row>
    <row r="9" spans="1:77" ht="3" customHeight="1" x14ac:dyDescent="0.2"/>
    <row r="10" spans="1:77" ht="15.75" customHeight="1" x14ac:dyDescent="0.2">
      <c r="A10" s="46" t="s">
        <v>21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</row>
    <row r="11" spans="1:77" ht="15.75" customHeight="1" x14ac:dyDescent="0.2">
      <c r="A11" s="46" t="s">
        <v>112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</row>
    <row r="12" spans="1:77" ht="6" customHeight="1" x14ac:dyDescent="0.2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</row>
    <row r="13" spans="1:77" customFormat="1" ht="27" customHeight="1" x14ac:dyDescent="0.2">
      <c r="A13" s="19" t="s">
        <v>44</v>
      </c>
      <c r="B13" s="47" t="s">
        <v>108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28"/>
      <c r="N13" s="49" t="s">
        <v>115</v>
      </c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29"/>
      <c r="AU13" s="47" t="s">
        <v>110</v>
      </c>
      <c r="AV13" s="48"/>
      <c r="AW13" s="48"/>
      <c r="AX13" s="48"/>
      <c r="AY13" s="48"/>
      <c r="AZ13" s="48"/>
      <c r="BA13" s="48"/>
      <c r="BB13" s="48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</row>
    <row r="14" spans="1:77" customFormat="1" ht="24" customHeight="1" x14ac:dyDescent="0.2">
      <c r="A14" s="27"/>
      <c r="B14" s="64" t="s">
        <v>47</v>
      </c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27"/>
      <c r="N14" s="65" t="s">
        <v>53</v>
      </c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27"/>
      <c r="AU14" s="64" t="s">
        <v>46</v>
      </c>
      <c r="AV14" s="64"/>
      <c r="AW14" s="64"/>
      <c r="AX14" s="64"/>
      <c r="AY14" s="64"/>
      <c r="AZ14" s="64"/>
      <c r="BA14" s="64"/>
      <c r="BB14" s="64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</row>
    <row r="15" spans="1:77" customFormat="1" ht="6" customHeight="1" x14ac:dyDescent="0.2">
      <c r="BE15" s="23"/>
      <c r="BF15" s="23"/>
      <c r="BG15" s="23"/>
      <c r="BH15" s="23"/>
      <c r="BI15" s="23"/>
      <c r="BJ15" s="23"/>
      <c r="BK15" s="23"/>
      <c r="BL15" s="23"/>
    </row>
    <row r="16" spans="1:77" customFormat="1" ht="28.5" customHeight="1" x14ac:dyDescent="0.2">
      <c r="A16" s="30" t="s">
        <v>4</v>
      </c>
      <c r="B16" s="47" t="s">
        <v>116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28"/>
      <c r="N16" s="66" t="s">
        <v>115</v>
      </c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29"/>
      <c r="AU16" s="47" t="s">
        <v>110</v>
      </c>
      <c r="AV16" s="48"/>
      <c r="AW16" s="48"/>
      <c r="AX16" s="48"/>
      <c r="AY16" s="48"/>
      <c r="AZ16" s="48"/>
      <c r="BA16" s="48"/>
      <c r="BB16" s="48"/>
      <c r="BC16" s="20"/>
      <c r="BD16" s="20"/>
      <c r="BE16" s="20"/>
      <c r="BF16" s="20"/>
      <c r="BG16" s="20"/>
      <c r="BH16" s="20"/>
      <c r="BI16" s="20"/>
      <c r="BJ16" s="20"/>
      <c r="BK16" s="20"/>
      <c r="BL16" s="21"/>
      <c r="BM16" s="24"/>
      <c r="BN16" s="24"/>
      <c r="BO16" s="24"/>
      <c r="BP16" s="20"/>
      <c r="BQ16" s="20"/>
      <c r="BR16" s="20"/>
      <c r="BS16" s="20"/>
      <c r="BT16" s="20"/>
      <c r="BU16" s="20"/>
      <c r="BV16" s="20"/>
      <c r="BW16" s="20"/>
    </row>
    <row r="17" spans="1:79" customFormat="1" ht="24" customHeight="1" x14ac:dyDescent="0.2">
      <c r="A17" s="26"/>
      <c r="B17" s="64" t="s">
        <v>47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27"/>
      <c r="N17" s="65" t="s">
        <v>52</v>
      </c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27"/>
      <c r="AU17" s="64" t="s">
        <v>46</v>
      </c>
      <c r="AV17" s="64"/>
      <c r="AW17" s="64"/>
      <c r="AX17" s="64"/>
      <c r="AY17" s="64"/>
      <c r="AZ17" s="64"/>
      <c r="BA17" s="64"/>
      <c r="BB17" s="64"/>
      <c r="BC17" s="22"/>
      <c r="BD17" s="22"/>
      <c r="BE17" s="22"/>
      <c r="BF17" s="22"/>
      <c r="BG17" s="22"/>
      <c r="BH17" s="22"/>
      <c r="BI17" s="22"/>
      <c r="BJ17" s="22"/>
      <c r="BK17" s="25"/>
      <c r="BL17" s="22"/>
      <c r="BM17" s="24"/>
      <c r="BN17" s="24"/>
      <c r="BO17" s="24"/>
      <c r="BP17" s="22"/>
      <c r="BQ17" s="22"/>
      <c r="BR17" s="22"/>
      <c r="BS17" s="22"/>
      <c r="BT17" s="22"/>
      <c r="BU17" s="22"/>
      <c r="BV17" s="22"/>
      <c r="BW17" s="22"/>
    </row>
    <row r="18" spans="1:79" customFormat="1" ht="5.25" customHeight="1" x14ac:dyDescent="0.2"/>
    <row r="19" spans="1:79" customFormat="1" ht="28.5" customHeight="1" x14ac:dyDescent="0.2">
      <c r="A19" s="19" t="s">
        <v>45</v>
      </c>
      <c r="B19" s="47" t="s">
        <v>113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N19" s="47" t="s">
        <v>117</v>
      </c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20"/>
      <c r="AA19" s="47" t="s">
        <v>118</v>
      </c>
      <c r="AB19" s="48"/>
      <c r="AC19" s="48"/>
      <c r="AD19" s="48"/>
      <c r="AE19" s="48"/>
      <c r="AF19" s="48"/>
      <c r="AG19" s="48"/>
      <c r="AH19" s="48"/>
      <c r="AI19" s="48"/>
      <c r="AJ19" s="20"/>
      <c r="AK19" s="51" t="s">
        <v>114</v>
      </c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20"/>
      <c r="BE19" s="47" t="s">
        <v>123</v>
      </c>
      <c r="BF19" s="48"/>
      <c r="BG19" s="48"/>
      <c r="BH19" s="48"/>
      <c r="BI19" s="48"/>
      <c r="BJ19" s="48"/>
      <c r="BK19" s="48"/>
      <c r="BL19" s="48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</row>
    <row r="20" spans="1:79" customFormat="1" ht="25.5" customHeight="1" x14ac:dyDescent="0.2">
      <c r="B20" s="64" t="s">
        <v>47</v>
      </c>
      <c r="C20" s="64"/>
      <c r="D20" s="64"/>
      <c r="E20" s="64"/>
      <c r="F20" s="64"/>
      <c r="G20" s="64"/>
      <c r="H20" s="64"/>
      <c r="I20" s="64"/>
      <c r="J20" s="64"/>
      <c r="K20" s="64"/>
      <c r="L20" s="64"/>
      <c r="N20" s="64" t="s">
        <v>48</v>
      </c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22"/>
      <c r="AA20" s="68" t="s">
        <v>49</v>
      </c>
      <c r="AB20" s="68"/>
      <c r="AC20" s="68"/>
      <c r="AD20" s="68"/>
      <c r="AE20" s="68"/>
      <c r="AF20" s="68"/>
      <c r="AG20" s="68"/>
      <c r="AH20" s="68"/>
      <c r="AI20" s="68"/>
      <c r="AJ20" s="22"/>
      <c r="AK20" s="69" t="s">
        <v>50</v>
      </c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22"/>
      <c r="BE20" s="64" t="s">
        <v>51</v>
      </c>
      <c r="BF20" s="64"/>
      <c r="BG20" s="64"/>
      <c r="BH20" s="64"/>
      <c r="BI20" s="64"/>
      <c r="BJ20" s="64"/>
      <c r="BK20" s="64"/>
      <c r="BL20" s="64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</row>
    <row r="21" spans="1:79" ht="6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</row>
    <row r="22" spans="1:79" ht="24.95" customHeight="1" x14ac:dyDescent="0.2">
      <c r="A22" s="52" t="s">
        <v>150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3">
        <f>AS22+I23</f>
        <v>648201</v>
      </c>
      <c r="V22" s="53"/>
      <c r="W22" s="53"/>
      <c r="X22" s="53"/>
      <c r="Y22" s="53"/>
      <c r="Z22" s="53"/>
      <c r="AA22" s="53"/>
      <c r="AB22" s="53"/>
      <c r="AC22" s="53"/>
      <c r="AD22" s="53"/>
      <c r="AE22" s="54" t="s">
        <v>42</v>
      </c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3">
        <f>638048+10153</f>
        <v>648201</v>
      </c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5" t="s">
        <v>23</v>
      </c>
      <c r="BE22" s="55"/>
      <c r="BF22" s="55"/>
      <c r="BG22" s="55"/>
      <c r="BH22" s="55"/>
      <c r="BI22" s="55"/>
      <c r="BJ22" s="55"/>
      <c r="BK22" s="55"/>
      <c r="BL22" s="55"/>
    </row>
    <row r="23" spans="1:79" ht="17.25" customHeight="1" x14ac:dyDescent="0.2">
      <c r="A23" s="55" t="s">
        <v>22</v>
      </c>
      <c r="B23" s="55"/>
      <c r="C23" s="55"/>
      <c r="D23" s="55"/>
      <c r="E23" s="55"/>
      <c r="F23" s="55"/>
      <c r="G23" s="55"/>
      <c r="H23" s="55"/>
      <c r="I23" s="53">
        <v>0</v>
      </c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5" t="s">
        <v>24</v>
      </c>
      <c r="U23" s="55"/>
      <c r="V23" s="55"/>
      <c r="W23" s="55"/>
      <c r="X23" s="8"/>
      <c r="Y23" s="8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9"/>
      <c r="AO23" s="9"/>
      <c r="AP23" s="9"/>
      <c r="AQ23" s="9"/>
      <c r="AR23" s="9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9"/>
      <c r="BE23" s="9"/>
      <c r="BF23" s="9"/>
      <c r="BG23" s="9"/>
      <c r="BH23" s="9"/>
      <c r="BI23" s="9"/>
      <c r="BJ23" s="6"/>
      <c r="BK23" s="6"/>
      <c r="BL23" s="6"/>
    </row>
    <row r="24" spans="1:79" ht="6" customHeight="1" x14ac:dyDescent="0.2">
      <c r="A24" s="35"/>
      <c r="B24" s="35"/>
      <c r="C24" s="35"/>
      <c r="D24" s="35"/>
      <c r="E24" s="35"/>
      <c r="F24" s="35"/>
      <c r="G24" s="35"/>
      <c r="H24" s="35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35"/>
      <c r="U24" s="35"/>
      <c r="V24" s="35"/>
      <c r="W24" s="35"/>
      <c r="X24" s="8"/>
      <c r="Y24" s="8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9"/>
      <c r="AO24" s="9"/>
      <c r="AP24" s="9"/>
      <c r="AQ24" s="9"/>
      <c r="AR24" s="9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9"/>
      <c r="BE24" s="9"/>
      <c r="BF24" s="9"/>
      <c r="BG24" s="9"/>
      <c r="BH24" s="9"/>
      <c r="BI24" s="9"/>
      <c r="BJ24" s="6"/>
      <c r="BK24" s="6"/>
      <c r="BL24" s="6"/>
    </row>
    <row r="25" spans="1:79" ht="15.75" customHeight="1" x14ac:dyDescent="0.2">
      <c r="A25" s="57" t="s">
        <v>151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</row>
    <row r="26" spans="1:79" ht="394.5" customHeight="1" x14ac:dyDescent="0.2">
      <c r="A26" s="77" t="s">
        <v>158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</row>
    <row r="27" spans="1:79" ht="8.2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</row>
    <row r="28" spans="1:79" ht="15.75" customHeight="1" x14ac:dyDescent="0.2">
      <c r="A28" s="55" t="s">
        <v>157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</row>
    <row r="29" spans="1:79" ht="27.75" customHeight="1" x14ac:dyDescent="0.2">
      <c r="A29" s="79" t="s">
        <v>28</v>
      </c>
      <c r="B29" s="79"/>
      <c r="C29" s="79"/>
      <c r="D29" s="79"/>
      <c r="E29" s="79"/>
      <c r="F29" s="79"/>
      <c r="G29" s="80" t="s">
        <v>36</v>
      </c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2"/>
    </row>
    <row r="30" spans="1:79" ht="15.75" hidden="1" x14ac:dyDescent="0.2">
      <c r="A30" s="83">
        <v>1</v>
      </c>
      <c r="B30" s="83"/>
      <c r="C30" s="83"/>
      <c r="D30" s="83"/>
      <c r="E30" s="83"/>
      <c r="F30" s="83"/>
      <c r="G30" s="80">
        <v>2</v>
      </c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2"/>
    </row>
    <row r="31" spans="1:79" ht="10.5" hidden="1" customHeight="1" x14ac:dyDescent="0.2">
      <c r="A31" s="38" t="s">
        <v>33</v>
      </c>
      <c r="B31" s="38"/>
      <c r="C31" s="38"/>
      <c r="D31" s="38"/>
      <c r="E31" s="38"/>
      <c r="F31" s="38"/>
      <c r="G31" s="70" t="s">
        <v>7</v>
      </c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2"/>
      <c r="CA31" s="1" t="s">
        <v>41</v>
      </c>
    </row>
    <row r="32" spans="1:79" ht="12.75" customHeight="1" x14ac:dyDescent="0.2">
      <c r="A32" s="38">
        <v>1</v>
      </c>
      <c r="B32" s="38"/>
      <c r="C32" s="38"/>
      <c r="D32" s="38"/>
      <c r="E32" s="38"/>
      <c r="F32" s="38"/>
      <c r="G32" s="73" t="s">
        <v>55</v>
      </c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5"/>
      <c r="CA32" s="1" t="s">
        <v>40</v>
      </c>
    </row>
    <row r="33" spans="1:79" ht="6" customHeight="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</row>
    <row r="34" spans="1:79" ht="15.95" customHeight="1" x14ac:dyDescent="0.2">
      <c r="A34" s="55" t="s">
        <v>152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</row>
    <row r="35" spans="1:79" ht="21.75" customHeight="1" x14ac:dyDescent="0.2">
      <c r="A35" s="76" t="s">
        <v>107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</row>
    <row r="36" spans="1:79" ht="12.75" customHeight="1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</row>
    <row r="37" spans="1:79" ht="15.75" customHeight="1" x14ac:dyDescent="0.2">
      <c r="A37" s="55" t="s">
        <v>154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</row>
    <row r="38" spans="1:79" ht="27.75" customHeight="1" x14ac:dyDescent="0.2">
      <c r="A38" s="79" t="s">
        <v>28</v>
      </c>
      <c r="B38" s="79"/>
      <c r="C38" s="79"/>
      <c r="D38" s="79"/>
      <c r="E38" s="79"/>
      <c r="F38" s="79"/>
      <c r="G38" s="80" t="s">
        <v>25</v>
      </c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2"/>
    </row>
    <row r="39" spans="1:79" ht="15.75" hidden="1" x14ac:dyDescent="0.2">
      <c r="A39" s="83">
        <v>1</v>
      </c>
      <c r="B39" s="83"/>
      <c r="C39" s="83"/>
      <c r="D39" s="83"/>
      <c r="E39" s="83"/>
      <c r="F39" s="83"/>
      <c r="G39" s="80">
        <v>2</v>
      </c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2"/>
    </row>
    <row r="40" spans="1:79" ht="10.5" hidden="1" customHeight="1" x14ac:dyDescent="0.2">
      <c r="A40" s="38" t="s">
        <v>6</v>
      </c>
      <c r="B40" s="38"/>
      <c r="C40" s="38"/>
      <c r="D40" s="38"/>
      <c r="E40" s="38"/>
      <c r="F40" s="38"/>
      <c r="G40" s="70" t="s">
        <v>7</v>
      </c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2"/>
      <c r="CA40" s="1" t="s">
        <v>11</v>
      </c>
    </row>
    <row r="41" spans="1:79" ht="12.75" customHeight="1" x14ac:dyDescent="0.2">
      <c r="A41" s="38">
        <v>1</v>
      </c>
      <c r="B41" s="38"/>
      <c r="C41" s="38"/>
      <c r="D41" s="38"/>
      <c r="E41" s="38"/>
      <c r="F41" s="38"/>
      <c r="G41" s="73" t="s">
        <v>56</v>
      </c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  <c r="BK41" s="74"/>
      <c r="BL41" s="75"/>
      <c r="CA41" s="1" t="s">
        <v>12</v>
      </c>
    </row>
    <row r="42" spans="1:79" ht="12.75" customHeight="1" x14ac:dyDescent="0.2">
      <c r="A42" s="38">
        <v>2</v>
      </c>
      <c r="B42" s="38"/>
      <c r="C42" s="38"/>
      <c r="D42" s="38"/>
      <c r="E42" s="38"/>
      <c r="F42" s="38"/>
      <c r="G42" s="73" t="s">
        <v>61</v>
      </c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  <c r="BK42" s="74"/>
      <c r="BL42" s="75"/>
    </row>
    <row r="43" spans="1:79" ht="12.75" customHeight="1" x14ac:dyDescent="0.2">
      <c r="A43" s="38">
        <v>3</v>
      </c>
      <c r="B43" s="38"/>
      <c r="C43" s="38"/>
      <c r="D43" s="38"/>
      <c r="E43" s="38"/>
      <c r="F43" s="38"/>
      <c r="G43" s="73" t="s">
        <v>58</v>
      </c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/>
      <c r="BJ43" s="74"/>
      <c r="BK43" s="74"/>
      <c r="BL43" s="75"/>
    </row>
    <row r="44" spans="1:79" ht="29.25" customHeight="1" x14ac:dyDescent="0.2">
      <c r="A44" s="38">
        <v>4</v>
      </c>
      <c r="B44" s="38"/>
      <c r="C44" s="38"/>
      <c r="D44" s="38"/>
      <c r="E44" s="38"/>
      <c r="F44" s="38"/>
      <c r="G44" s="73" t="s">
        <v>65</v>
      </c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6"/>
    </row>
    <row r="45" spans="1:79" ht="12.75" customHeight="1" x14ac:dyDescent="0.2">
      <c r="A45" s="38">
        <v>5</v>
      </c>
      <c r="B45" s="38"/>
      <c r="C45" s="38"/>
      <c r="D45" s="38"/>
      <c r="E45" s="38"/>
      <c r="F45" s="38"/>
      <c r="G45" s="73" t="s">
        <v>62</v>
      </c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  <c r="BK45" s="74"/>
      <c r="BL45" s="75"/>
    </row>
    <row r="46" spans="1:79" ht="12.75" customHeight="1" x14ac:dyDescent="0.2">
      <c r="A46" s="38">
        <v>6</v>
      </c>
      <c r="B46" s="38"/>
      <c r="C46" s="38"/>
      <c r="D46" s="38"/>
      <c r="E46" s="38"/>
      <c r="F46" s="38"/>
      <c r="G46" s="73" t="s">
        <v>60</v>
      </c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5"/>
    </row>
    <row r="47" spans="1:79" ht="12.75" customHeight="1" x14ac:dyDescent="0.2">
      <c r="A47" s="38">
        <v>7</v>
      </c>
      <c r="B47" s="38"/>
      <c r="C47" s="38"/>
      <c r="D47" s="38"/>
      <c r="E47" s="38"/>
      <c r="F47" s="38"/>
      <c r="G47" s="73" t="s">
        <v>59</v>
      </c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5"/>
    </row>
    <row r="48" spans="1:79" ht="12.75" customHeight="1" x14ac:dyDescent="0.2">
      <c r="A48" s="38">
        <v>8</v>
      </c>
      <c r="B48" s="38"/>
      <c r="C48" s="38"/>
      <c r="D48" s="38"/>
      <c r="E48" s="38"/>
      <c r="F48" s="38"/>
      <c r="G48" s="73" t="s">
        <v>57</v>
      </c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5"/>
    </row>
    <row r="49" spans="1:79" ht="12.75" customHeight="1" x14ac:dyDescent="0.2">
      <c r="A49" s="38">
        <v>9</v>
      </c>
      <c r="B49" s="38"/>
      <c r="C49" s="38"/>
      <c r="D49" s="38"/>
      <c r="E49" s="38"/>
      <c r="F49" s="38"/>
      <c r="G49" s="73" t="s">
        <v>140</v>
      </c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4"/>
      <c r="BF49" s="74"/>
      <c r="BG49" s="74"/>
      <c r="BH49" s="74"/>
      <c r="BI49" s="74"/>
      <c r="BJ49" s="74"/>
      <c r="BK49" s="74"/>
      <c r="BL49" s="75"/>
    </row>
    <row r="50" spans="1:7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79" ht="15.75" customHeight="1" x14ac:dyDescent="0.2">
      <c r="A51" s="55" t="s">
        <v>153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</row>
    <row r="52" spans="1:79" ht="15" customHeight="1" x14ac:dyDescent="0.2">
      <c r="A52" s="84" t="s">
        <v>111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16"/>
      <c r="BB52" s="16"/>
      <c r="BC52" s="16"/>
      <c r="BD52" s="16"/>
      <c r="BE52" s="16"/>
      <c r="BF52" s="16"/>
      <c r="BG52" s="16"/>
      <c r="BH52" s="16"/>
      <c r="BI52" s="5"/>
      <c r="BJ52" s="5"/>
      <c r="BK52" s="5"/>
      <c r="BL52" s="5"/>
    </row>
    <row r="53" spans="1:79" ht="15.95" customHeight="1" x14ac:dyDescent="0.2">
      <c r="A53" s="83" t="s">
        <v>28</v>
      </c>
      <c r="B53" s="83"/>
      <c r="C53" s="83"/>
      <c r="D53" s="87" t="s">
        <v>26</v>
      </c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9"/>
      <c r="AC53" s="83" t="s">
        <v>29</v>
      </c>
      <c r="AD53" s="83"/>
      <c r="AE53" s="83"/>
      <c r="AF53" s="83"/>
      <c r="AG53" s="83"/>
      <c r="AH53" s="83"/>
      <c r="AI53" s="83"/>
      <c r="AJ53" s="83"/>
      <c r="AK53" s="83" t="s">
        <v>30</v>
      </c>
      <c r="AL53" s="83"/>
      <c r="AM53" s="83"/>
      <c r="AN53" s="83"/>
      <c r="AO53" s="83"/>
      <c r="AP53" s="83"/>
      <c r="AQ53" s="83"/>
      <c r="AR53" s="83"/>
      <c r="AS53" s="83" t="s">
        <v>27</v>
      </c>
      <c r="AT53" s="83"/>
      <c r="AU53" s="83"/>
      <c r="AV53" s="83"/>
      <c r="AW53" s="83"/>
      <c r="AX53" s="83"/>
      <c r="AY53" s="83"/>
      <c r="AZ53" s="83"/>
      <c r="BA53" s="12"/>
      <c r="BB53" s="12"/>
      <c r="BC53" s="12"/>
      <c r="BD53" s="12"/>
      <c r="BE53" s="12"/>
      <c r="BF53" s="12"/>
      <c r="BG53" s="12"/>
      <c r="BH53" s="12"/>
    </row>
    <row r="54" spans="1:79" ht="29.1" customHeight="1" x14ac:dyDescent="0.2">
      <c r="A54" s="83"/>
      <c r="B54" s="83"/>
      <c r="C54" s="83"/>
      <c r="D54" s="90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2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12"/>
      <c r="BB54" s="12"/>
      <c r="BC54" s="12"/>
      <c r="BD54" s="12"/>
      <c r="BE54" s="12"/>
      <c r="BF54" s="12"/>
      <c r="BG54" s="12"/>
      <c r="BH54" s="12"/>
    </row>
    <row r="55" spans="1:79" ht="15.75" x14ac:dyDescent="0.2">
      <c r="A55" s="83">
        <v>1</v>
      </c>
      <c r="B55" s="83"/>
      <c r="C55" s="83"/>
      <c r="D55" s="93">
        <v>2</v>
      </c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5"/>
      <c r="AC55" s="83">
        <v>3</v>
      </c>
      <c r="AD55" s="83"/>
      <c r="AE55" s="83"/>
      <c r="AF55" s="83"/>
      <c r="AG55" s="83"/>
      <c r="AH55" s="83"/>
      <c r="AI55" s="83"/>
      <c r="AJ55" s="83"/>
      <c r="AK55" s="83">
        <v>4</v>
      </c>
      <c r="AL55" s="83"/>
      <c r="AM55" s="83"/>
      <c r="AN55" s="83"/>
      <c r="AO55" s="83"/>
      <c r="AP55" s="83"/>
      <c r="AQ55" s="83"/>
      <c r="AR55" s="83"/>
      <c r="AS55" s="83">
        <v>5</v>
      </c>
      <c r="AT55" s="83"/>
      <c r="AU55" s="83"/>
      <c r="AV55" s="83"/>
      <c r="AW55" s="83"/>
      <c r="AX55" s="83"/>
      <c r="AY55" s="83"/>
      <c r="AZ55" s="83"/>
      <c r="BA55" s="12"/>
      <c r="BB55" s="12"/>
      <c r="BC55" s="12"/>
      <c r="BD55" s="12"/>
      <c r="BE55" s="12"/>
      <c r="BF55" s="12"/>
      <c r="BG55" s="12"/>
      <c r="BH55" s="12"/>
    </row>
    <row r="56" spans="1:79" s="4" customFormat="1" ht="12.75" hidden="1" customHeight="1" x14ac:dyDescent="0.2">
      <c r="A56" s="38" t="s">
        <v>6</v>
      </c>
      <c r="B56" s="38"/>
      <c r="C56" s="38"/>
      <c r="D56" s="96" t="s">
        <v>7</v>
      </c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8"/>
      <c r="AC56" s="99" t="s">
        <v>8</v>
      </c>
      <c r="AD56" s="99"/>
      <c r="AE56" s="99"/>
      <c r="AF56" s="99"/>
      <c r="AG56" s="99"/>
      <c r="AH56" s="99"/>
      <c r="AI56" s="99"/>
      <c r="AJ56" s="99"/>
      <c r="AK56" s="99" t="s">
        <v>9</v>
      </c>
      <c r="AL56" s="99"/>
      <c r="AM56" s="99"/>
      <c r="AN56" s="99"/>
      <c r="AO56" s="99"/>
      <c r="AP56" s="99"/>
      <c r="AQ56" s="99"/>
      <c r="AR56" s="99"/>
      <c r="AS56" s="42" t="s">
        <v>10</v>
      </c>
      <c r="AT56" s="99"/>
      <c r="AU56" s="99"/>
      <c r="AV56" s="99"/>
      <c r="AW56" s="99"/>
      <c r="AX56" s="99"/>
      <c r="AY56" s="99"/>
      <c r="AZ56" s="99"/>
      <c r="BA56" s="13"/>
      <c r="BB56" s="14"/>
      <c r="BC56" s="14"/>
      <c r="BD56" s="14"/>
      <c r="BE56" s="14"/>
      <c r="BF56" s="14"/>
      <c r="BG56" s="14"/>
      <c r="BH56" s="14"/>
      <c r="CA56" s="4" t="s">
        <v>13</v>
      </c>
    </row>
    <row r="57" spans="1:79" ht="12.75" customHeight="1" x14ac:dyDescent="0.2">
      <c r="A57" s="38">
        <v>1</v>
      </c>
      <c r="B57" s="38"/>
      <c r="C57" s="38"/>
      <c r="D57" s="73" t="s">
        <v>63</v>
      </c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5"/>
      <c r="AC57" s="43">
        <v>67860</v>
      </c>
      <c r="AD57" s="43"/>
      <c r="AE57" s="43"/>
      <c r="AF57" s="43"/>
      <c r="AG57" s="43"/>
      <c r="AH57" s="43"/>
      <c r="AI57" s="43"/>
      <c r="AJ57" s="43"/>
      <c r="AK57" s="43">
        <v>0</v>
      </c>
      <c r="AL57" s="43"/>
      <c r="AM57" s="43"/>
      <c r="AN57" s="43"/>
      <c r="AO57" s="43"/>
      <c r="AP57" s="43"/>
      <c r="AQ57" s="43"/>
      <c r="AR57" s="43"/>
      <c r="AS57" s="43">
        <f t="shared" ref="AS57:AS66" si="0">AC57+AK57</f>
        <v>67860</v>
      </c>
      <c r="AT57" s="43"/>
      <c r="AU57" s="43"/>
      <c r="AV57" s="43"/>
      <c r="AW57" s="43"/>
      <c r="AX57" s="43"/>
      <c r="AY57" s="43"/>
      <c r="AZ57" s="43"/>
      <c r="BA57" s="15"/>
      <c r="BB57" s="15"/>
      <c r="BC57" s="15"/>
      <c r="BD57" s="15"/>
      <c r="BE57" s="15"/>
      <c r="BF57" s="15"/>
      <c r="BG57" s="15"/>
      <c r="BH57" s="15"/>
      <c r="CA57" s="1" t="s">
        <v>14</v>
      </c>
    </row>
    <row r="58" spans="1:79" ht="25.5" customHeight="1" x14ac:dyDescent="0.2">
      <c r="A58" s="38">
        <v>2</v>
      </c>
      <c r="B58" s="38"/>
      <c r="C58" s="38"/>
      <c r="D58" s="73" t="s">
        <v>64</v>
      </c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5"/>
      <c r="AC58" s="43">
        <v>2106</v>
      </c>
      <c r="AD58" s="43"/>
      <c r="AE58" s="43"/>
      <c r="AF58" s="43"/>
      <c r="AG58" s="43"/>
      <c r="AH58" s="43"/>
      <c r="AI58" s="43"/>
      <c r="AJ58" s="43"/>
      <c r="AK58" s="43">
        <v>0</v>
      </c>
      <c r="AL58" s="43"/>
      <c r="AM58" s="43"/>
      <c r="AN58" s="43"/>
      <c r="AO58" s="43"/>
      <c r="AP58" s="43"/>
      <c r="AQ58" s="43"/>
      <c r="AR58" s="43"/>
      <c r="AS58" s="43">
        <f t="shared" si="0"/>
        <v>2106</v>
      </c>
      <c r="AT58" s="43"/>
      <c r="AU58" s="43"/>
      <c r="AV58" s="43"/>
      <c r="AW58" s="43"/>
      <c r="AX58" s="43"/>
      <c r="AY58" s="43"/>
      <c r="AZ58" s="43"/>
      <c r="BA58" s="15"/>
      <c r="BB58" s="15"/>
      <c r="BC58" s="15"/>
      <c r="BD58" s="15"/>
      <c r="BE58" s="15"/>
      <c r="BF58" s="15"/>
      <c r="BG58" s="15"/>
      <c r="BH58" s="15"/>
    </row>
    <row r="59" spans="1:79" ht="12.75" customHeight="1" x14ac:dyDescent="0.2">
      <c r="A59" s="38">
        <v>3</v>
      </c>
      <c r="B59" s="38"/>
      <c r="C59" s="38"/>
      <c r="D59" s="73" t="s">
        <v>58</v>
      </c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5"/>
      <c r="AC59" s="43">
        <v>5351</v>
      </c>
      <c r="AD59" s="43"/>
      <c r="AE59" s="43"/>
      <c r="AF59" s="43"/>
      <c r="AG59" s="43"/>
      <c r="AH59" s="43"/>
      <c r="AI59" s="43"/>
      <c r="AJ59" s="43"/>
      <c r="AK59" s="43">
        <v>0</v>
      </c>
      <c r="AL59" s="43"/>
      <c r="AM59" s="43"/>
      <c r="AN59" s="43"/>
      <c r="AO59" s="43"/>
      <c r="AP59" s="43"/>
      <c r="AQ59" s="43"/>
      <c r="AR59" s="43"/>
      <c r="AS59" s="43">
        <f t="shared" si="0"/>
        <v>5351</v>
      </c>
      <c r="AT59" s="43"/>
      <c r="AU59" s="43"/>
      <c r="AV59" s="43"/>
      <c r="AW59" s="43"/>
      <c r="AX59" s="43"/>
      <c r="AY59" s="43"/>
      <c r="AZ59" s="43"/>
      <c r="BA59" s="15"/>
      <c r="BB59" s="15"/>
      <c r="BC59" s="15"/>
      <c r="BD59" s="15"/>
      <c r="BE59" s="15"/>
      <c r="BF59" s="15"/>
      <c r="BG59" s="15"/>
      <c r="BH59" s="15"/>
    </row>
    <row r="60" spans="1:79" ht="76.5" customHeight="1" x14ac:dyDescent="0.2">
      <c r="A60" s="38">
        <v>4</v>
      </c>
      <c r="B60" s="38"/>
      <c r="C60" s="38"/>
      <c r="D60" s="73" t="s">
        <v>65</v>
      </c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5"/>
      <c r="AC60" s="43">
        <v>21900</v>
      </c>
      <c r="AD60" s="43"/>
      <c r="AE60" s="43"/>
      <c r="AF60" s="43"/>
      <c r="AG60" s="43"/>
      <c r="AH60" s="43"/>
      <c r="AI60" s="43"/>
      <c r="AJ60" s="43"/>
      <c r="AK60" s="43">
        <v>0</v>
      </c>
      <c r="AL60" s="43"/>
      <c r="AM60" s="43"/>
      <c r="AN60" s="43"/>
      <c r="AO60" s="43"/>
      <c r="AP60" s="43"/>
      <c r="AQ60" s="43"/>
      <c r="AR60" s="43"/>
      <c r="AS60" s="43">
        <f t="shared" si="0"/>
        <v>21900</v>
      </c>
      <c r="AT60" s="43"/>
      <c r="AU60" s="43"/>
      <c r="AV60" s="43"/>
      <c r="AW60" s="43"/>
      <c r="AX60" s="43"/>
      <c r="AY60" s="43"/>
      <c r="AZ60" s="43"/>
      <c r="BA60" s="15"/>
      <c r="BB60" s="15"/>
      <c r="BC60" s="15"/>
      <c r="BD60" s="15"/>
      <c r="BE60" s="15"/>
      <c r="BF60" s="15"/>
      <c r="BG60" s="15"/>
      <c r="BH60" s="15"/>
    </row>
    <row r="61" spans="1:79" ht="25.5" customHeight="1" x14ac:dyDescent="0.2">
      <c r="A61" s="38">
        <v>5</v>
      </c>
      <c r="B61" s="38"/>
      <c r="C61" s="38"/>
      <c r="D61" s="73" t="s">
        <v>66</v>
      </c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5"/>
      <c r="AC61" s="43">
        <v>22</v>
      </c>
      <c r="AD61" s="43"/>
      <c r="AE61" s="43"/>
      <c r="AF61" s="43"/>
      <c r="AG61" s="43"/>
      <c r="AH61" s="43"/>
      <c r="AI61" s="43"/>
      <c r="AJ61" s="43"/>
      <c r="AK61" s="43">
        <v>0</v>
      </c>
      <c r="AL61" s="43"/>
      <c r="AM61" s="43"/>
      <c r="AN61" s="43"/>
      <c r="AO61" s="43"/>
      <c r="AP61" s="43"/>
      <c r="AQ61" s="43"/>
      <c r="AR61" s="43"/>
      <c r="AS61" s="43">
        <f t="shared" si="0"/>
        <v>22</v>
      </c>
      <c r="AT61" s="43"/>
      <c r="AU61" s="43"/>
      <c r="AV61" s="43"/>
      <c r="AW61" s="43"/>
      <c r="AX61" s="43"/>
      <c r="AY61" s="43"/>
      <c r="AZ61" s="43"/>
      <c r="BA61" s="15"/>
      <c r="BB61" s="15"/>
      <c r="BC61" s="15"/>
      <c r="BD61" s="15"/>
      <c r="BE61" s="15"/>
      <c r="BF61" s="15"/>
      <c r="BG61" s="15"/>
      <c r="BH61" s="15"/>
    </row>
    <row r="62" spans="1:79" ht="12.75" customHeight="1" x14ac:dyDescent="0.2">
      <c r="A62" s="38">
        <v>6</v>
      </c>
      <c r="B62" s="38"/>
      <c r="C62" s="38"/>
      <c r="D62" s="73" t="s">
        <v>67</v>
      </c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5"/>
      <c r="AC62" s="43">
        <v>528000</v>
      </c>
      <c r="AD62" s="43"/>
      <c r="AE62" s="43"/>
      <c r="AF62" s="43"/>
      <c r="AG62" s="43"/>
      <c r="AH62" s="43"/>
      <c r="AI62" s="43"/>
      <c r="AJ62" s="43"/>
      <c r="AK62" s="43">
        <v>0</v>
      </c>
      <c r="AL62" s="43"/>
      <c r="AM62" s="43"/>
      <c r="AN62" s="43"/>
      <c r="AO62" s="43"/>
      <c r="AP62" s="43"/>
      <c r="AQ62" s="43"/>
      <c r="AR62" s="43"/>
      <c r="AS62" s="43">
        <f t="shared" si="0"/>
        <v>528000</v>
      </c>
      <c r="AT62" s="43"/>
      <c r="AU62" s="43"/>
      <c r="AV62" s="43"/>
      <c r="AW62" s="43"/>
      <c r="AX62" s="43"/>
      <c r="AY62" s="43"/>
      <c r="AZ62" s="43"/>
      <c r="BA62" s="15"/>
      <c r="BB62" s="15"/>
      <c r="BC62" s="15"/>
      <c r="BD62" s="15"/>
      <c r="BE62" s="15"/>
      <c r="BF62" s="15"/>
      <c r="BG62" s="15"/>
      <c r="BH62" s="15"/>
    </row>
    <row r="63" spans="1:79" ht="12.75" customHeight="1" x14ac:dyDescent="0.2">
      <c r="A63" s="38">
        <v>7</v>
      </c>
      <c r="B63" s="38"/>
      <c r="C63" s="38"/>
      <c r="D63" s="73" t="s">
        <v>68</v>
      </c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5"/>
      <c r="AC63" s="43">
        <v>9498</v>
      </c>
      <c r="AD63" s="43"/>
      <c r="AE63" s="43"/>
      <c r="AF63" s="43"/>
      <c r="AG63" s="43"/>
      <c r="AH63" s="43"/>
      <c r="AI63" s="43"/>
      <c r="AJ63" s="43"/>
      <c r="AK63" s="43">
        <v>0</v>
      </c>
      <c r="AL63" s="43"/>
      <c r="AM63" s="43"/>
      <c r="AN63" s="43"/>
      <c r="AO63" s="43"/>
      <c r="AP63" s="43"/>
      <c r="AQ63" s="43"/>
      <c r="AR63" s="43"/>
      <c r="AS63" s="43">
        <f t="shared" si="0"/>
        <v>9498</v>
      </c>
      <c r="AT63" s="43"/>
      <c r="AU63" s="43"/>
      <c r="AV63" s="43"/>
      <c r="AW63" s="43"/>
      <c r="AX63" s="43"/>
      <c r="AY63" s="43"/>
      <c r="AZ63" s="43"/>
      <c r="BA63" s="15"/>
      <c r="BB63" s="15"/>
      <c r="BC63" s="15"/>
      <c r="BD63" s="15"/>
      <c r="BE63" s="15"/>
      <c r="BF63" s="15"/>
      <c r="BG63" s="15"/>
      <c r="BH63" s="15"/>
    </row>
    <row r="64" spans="1:79" ht="38.25" customHeight="1" x14ac:dyDescent="0.2">
      <c r="A64" s="38">
        <v>8</v>
      </c>
      <c r="B64" s="38"/>
      <c r="C64" s="38"/>
      <c r="D64" s="73" t="s">
        <v>69</v>
      </c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5"/>
      <c r="AC64" s="43">
        <v>3311</v>
      </c>
      <c r="AD64" s="43"/>
      <c r="AE64" s="43"/>
      <c r="AF64" s="43"/>
      <c r="AG64" s="43"/>
      <c r="AH64" s="43"/>
      <c r="AI64" s="43"/>
      <c r="AJ64" s="43"/>
      <c r="AK64" s="43">
        <v>0</v>
      </c>
      <c r="AL64" s="43"/>
      <c r="AM64" s="43"/>
      <c r="AN64" s="43"/>
      <c r="AO64" s="43"/>
      <c r="AP64" s="43"/>
      <c r="AQ64" s="43"/>
      <c r="AR64" s="43"/>
      <c r="AS64" s="43">
        <f t="shared" si="0"/>
        <v>3311</v>
      </c>
      <c r="AT64" s="43"/>
      <c r="AU64" s="43"/>
      <c r="AV64" s="43"/>
      <c r="AW64" s="43"/>
      <c r="AX64" s="43"/>
      <c r="AY64" s="43"/>
      <c r="AZ64" s="43"/>
      <c r="BA64" s="15"/>
      <c r="BB64" s="15"/>
      <c r="BC64" s="15"/>
      <c r="BD64" s="15"/>
      <c r="BE64" s="15"/>
      <c r="BF64" s="15"/>
      <c r="BG64" s="15"/>
      <c r="BH64" s="15"/>
    </row>
    <row r="65" spans="1:79" ht="25.5" customHeight="1" x14ac:dyDescent="0.2">
      <c r="A65" s="38">
        <v>9</v>
      </c>
      <c r="B65" s="38"/>
      <c r="C65" s="38"/>
      <c r="D65" s="105" t="s">
        <v>148</v>
      </c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  <c r="Z65" s="106"/>
      <c r="AA65" s="106"/>
      <c r="AB65" s="107"/>
      <c r="AC65" s="43">
        <v>10153</v>
      </c>
      <c r="AD65" s="43"/>
      <c r="AE65" s="43"/>
      <c r="AF65" s="43"/>
      <c r="AG65" s="43"/>
      <c r="AH65" s="43"/>
      <c r="AI65" s="43"/>
      <c r="AJ65" s="43"/>
      <c r="AK65" s="43">
        <v>0</v>
      </c>
      <c r="AL65" s="43"/>
      <c r="AM65" s="43"/>
      <c r="AN65" s="43"/>
      <c r="AO65" s="43"/>
      <c r="AP65" s="43"/>
      <c r="AQ65" s="43"/>
      <c r="AR65" s="43"/>
      <c r="AS65" s="43">
        <f t="shared" ref="AS65" si="1">AC65+AK65</f>
        <v>10153</v>
      </c>
      <c r="AT65" s="43"/>
      <c r="AU65" s="43"/>
      <c r="AV65" s="43"/>
      <c r="AW65" s="43"/>
      <c r="AX65" s="43"/>
      <c r="AY65" s="43"/>
      <c r="AZ65" s="43"/>
      <c r="BA65" s="15"/>
      <c r="BB65" s="15"/>
      <c r="BC65" s="15"/>
      <c r="BD65" s="15"/>
      <c r="BE65" s="15"/>
      <c r="BF65" s="15"/>
      <c r="BG65" s="15"/>
      <c r="BH65" s="15"/>
    </row>
    <row r="66" spans="1:79" s="4" customFormat="1" x14ac:dyDescent="0.2">
      <c r="A66" s="100"/>
      <c r="B66" s="100"/>
      <c r="C66" s="100"/>
      <c r="D66" s="101" t="s">
        <v>70</v>
      </c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  <c r="AA66" s="102"/>
      <c r="AB66" s="103"/>
      <c r="AC66" s="104">
        <f>SUM(AC57:AJ65)</f>
        <v>648201</v>
      </c>
      <c r="AD66" s="104"/>
      <c r="AE66" s="104"/>
      <c r="AF66" s="104"/>
      <c r="AG66" s="104"/>
      <c r="AH66" s="104"/>
      <c r="AI66" s="104"/>
      <c r="AJ66" s="104"/>
      <c r="AK66" s="104">
        <v>0</v>
      </c>
      <c r="AL66" s="104"/>
      <c r="AM66" s="104"/>
      <c r="AN66" s="104"/>
      <c r="AO66" s="104"/>
      <c r="AP66" s="104"/>
      <c r="AQ66" s="104"/>
      <c r="AR66" s="104"/>
      <c r="AS66" s="104">
        <f t="shared" si="0"/>
        <v>648201</v>
      </c>
      <c r="AT66" s="104"/>
      <c r="AU66" s="104"/>
      <c r="AV66" s="104"/>
      <c r="AW66" s="104"/>
      <c r="AX66" s="104"/>
      <c r="AY66" s="104"/>
      <c r="AZ66" s="104"/>
      <c r="BA66" s="32"/>
      <c r="BB66" s="32"/>
      <c r="BC66" s="32"/>
      <c r="BD66" s="32"/>
      <c r="BE66" s="32"/>
      <c r="BF66" s="32"/>
      <c r="BG66" s="32"/>
      <c r="BH66" s="32"/>
    </row>
    <row r="67" spans="1:79" ht="6" customHeight="1" x14ac:dyDescent="0.2"/>
    <row r="68" spans="1:79" ht="15.75" customHeight="1" x14ac:dyDescent="0.2">
      <c r="A68" s="57" t="s">
        <v>156</v>
      </c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</row>
    <row r="69" spans="1:79" ht="10.5" customHeight="1" x14ac:dyDescent="0.2">
      <c r="A69" s="84" t="s">
        <v>111</v>
      </c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</row>
    <row r="70" spans="1:79" ht="15.95" customHeight="1" x14ac:dyDescent="0.2">
      <c r="A70" s="83" t="s">
        <v>28</v>
      </c>
      <c r="B70" s="83"/>
      <c r="C70" s="83"/>
      <c r="D70" s="87" t="s">
        <v>34</v>
      </c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9"/>
      <c r="AB70" s="83" t="s">
        <v>29</v>
      </c>
      <c r="AC70" s="83"/>
      <c r="AD70" s="83"/>
      <c r="AE70" s="83"/>
      <c r="AF70" s="83"/>
      <c r="AG70" s="83"/>
      <c r="AH70" s="83"/>
      <c r="AI70" s="83"/>
      <c r="AJ70" s="83" t="s">
        <v>30</v>
      </c>
      <c r="AK70" s="83"/>
      <c r="AL70" s="83"/>
      <c r="AM70" s="83"/>
      <c r="AN70" s="83"/>
      <c r="AO70" s="83"/>
      <c r="AP70" s="83"/>
      <c r="AQ70" s="83"/>
      <c r="AR70" s="83" t="s">
        <v>27</v>
      </c>
      <c r="AS70" s="83"/>
      <c r="AT70" s="83"/>
      <c r="AU70" s="83"/>
      <c r="AV70" s="83"/>
      <c r="AW70" s="83"/>
      <c r="AX70" s="83"/>
      <c r="AY70" s="83"/>
    </row>
    <row r="71" spans="1:79" ht="29.1" customHeight="1" x14ac:dyDescent="0.2">
      <c r="A71" s="83"/>
      <c r="B71" s="83"/>
      <c r="C71" s="83"/>
      <c r="D71" s="90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2"/>
      <c r="AB71" s="83"/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/>
      <c r="AX71" s="83"/>
      <c r="AY71" s="83"/>
    </row>
    <row r="72" spans="1:79" ht="15.75" customHeight="1" x14ac:dyDescent="0.2">
      <c r="A72" s="83">
        <v>1</v>
      </c>
      <c r="B72" s="83"/>
      <c r="C72" s="83"/>
      <c r="D72" s="93">
        <v>2</v>
      </c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5"/>
      <c r="AB72" s="83">
        <v>3</v>
      </c>
      <c r="AC72" s="83"/>
      <c r="AD72" s="83"/>
      <c r="AE72" s="83"/>
      <c r="AF72" s="83"/>
      <c r="AG72" s="83"/>
      <c r="AH72" s="83"/>
      <c r="AI72" s="83"/>
      <c r="AJ72" s="83">
        <v>4</v>
      </c>
      <c r="AK72" s="83"/>
      <c r="AL72" s="83"/>
      <c r="AM72" s="83"/>
      <c r="AN72" s="83"/>
      <c r="AO72" s="83"/>
      <c r="AP72" s="83"/>
      <c r="AQ72" s="83"/>
      <c r="AR72" s="83">
        <v>5</v>
      </c>
      <c r="AS72" s="83"/>
      <c r="AT72" s="83"/>
      <c r="AU72" s="83"/>
      <c r="AV72" s="83"/>
      <c r="AW72" s="83"/>
      <c r="AX72" s="83"/>
      <c r="AY72" s="83"/>
    </row>
    <row r="73" spans="1:79" ht="12.75" hidden="1" customHeight="1" x14ac:dyDescent="0.2">
      <c r="A73" s="38" t="s">
        <v>6</v>
      </c>
      <c r="B73" s="38"/>
      <c r="C73" s="38"/>
      <c r="D73" s="70" t="s">
        <v>7</v>
      </c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2"/>
      <c r="AB73" s="99" t="s">
        <v>8</v>
      </c>
      <c r="AC73" s="99"/>
      <c r="AD73" s="99"/>
      <c r="AE73" s="99"/>
      <c r="AF73" s="99"/>
      <c r="AG73" s="99"/>
      <c r="AH73" s="99"/>
      <c r="AI73" s="99"/>
      <c r="AJ73" s="99" t="s">
        <v>9</v>
      </c>
      <c r="AK73" s="99"/>
      <c r="AL73" s="99"/>
      <c r="AM73" s="99"/>
      <c r="AN73" s="99"/>
      <c r="AO73" s="99"/>
      <c r="AP73" s="99"/>
      <c r="AQ73" s="99"/>
      <c r="AR73" s="99" t="s">
        <v>10</v>
      </c>
      <c r="AS73" s="99"/>
      <c r="AT73" s="99"/>
      <c r="AU73" s="99"/>
      <c r="AV73" s="99"/>
      <c r="AW73" s="99"/>
      <c r="AX73" s="99"/>
      <c r="AY73" s="99"/>
      <c r="CA73" s="1" t="s">
        <v>15</v>
      </c>
    </row>
    <row r="74" spans="1:79" ht="42" customHeight="1" x14ac:dyDescent="0.2">
      <c r="A74" s="38">
        <v>1</v>
      </c>
      <c r="B74" s="38"/>
      <c r="C74" s="38"/>
      <c r="D74" s="73" t="s">
        <v>119</v>
      </c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5"/>
      <c r="AB74" s="43">
        <f>AC66</f>
        <v>648201</v>
      </c>
      <c r="AC74" s="43"/>
      <c r="AD74" s="43"/>
      <c r="AE74" s="43"/>
      <c r="AF74" s="43"/>
      <c r="AG74" s="43"/>
      <c r="AH74" s="43"/>
      <c r="AI74" s="43"/>
      <c r="AJ74" s="43">
        <v>0</v>
      </c>
      <c r="AK74" s="43"/>
      <c r="AL74" s="43"/>
      <c r="AM74" s="43"/>
      <c r="AN74" s="43"/>
      <c r="AO74" s="43"/>
      <c r="AP74" s="43"/>
      <c r="AQ74" s="43"/>
      <c r="AR74" s="43">
        <f>AS66</f>
        <v>648201</v>
      </c>
      <c r="AS74" s="43"/>
      <c r="AT74" s="43"/>
      <c r="AU74" s="43"/>
      <c r="AV74" s="43"/>
      <c r="AW74" s="43"/>
      <c r="AX74" s="43"/>
      <c r="AY74" s="43"/>
      <c r="CA74" s="1" t="s">
        <v>16</v>
      </c>
    </row>
    <row r="75" spans="1:79" s="4" customFormat="1" ht="12.75" customHeight="1" x14ac:dyDescent="0.2">
      <c r="A75" s="100"/>
      <c r="B75" s="100"/>
      <c r="C75" s="100"/>
      <c r="D75" s="101" t="s">
        <v>27</v>
      </c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3"/>
      <c r="AB75" s="104">
        <f>AB74</f>
        <v>648201</v>
      </c>
      <c r="AC75" s="104"/>
      <c r="AD75" s="104"/>
      <c r="AE75" s="104"/>
      <c r="AF75" s="104"/>
      <c r="AG75" s="104"/>
      <c r="AH75" s="104"/>
      <c r="AI75" s="104"/>
      <c r="AJ75" s="104">
        <v>0</v>
      </c>
      <c r="AK75" s="104"/>
      <c r="AL75" s="104"/>
      <c r="AM75" s="104"/>
      <c r="AN75" s="104"/>
      <c r="AO75" s="104"/>
      <c r="AP75" s="104"/>
      <c r="AQ75" s="104"/>
      <c r="AR75" s="104">
        <f>AR74</f>
        <v>648201</v>
      </c>
      <c r="AS75" s="104"/>
      <c r="AT75" s="104"/>
      <c r="AU75" s="104"/>
      <c r="AV75" s="104"/>
      <c r="AW75" s="104"/>
      <c r="AX75" s="104"/>
      <c r="AY75" s="104"/>
    </row>
    <row r="76" spans="1:79" ht="5.25" customHeight="1" x14ac:dyDescent="0.2"/>
    <row r="77" spans="1:79" ht="15.75" customHeight="1" x14ac:dyDescent="0.2">
      <c r="A77" s="55" t="s">
        <v>155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</row>
    <row r="78" spans="1:79" ht="30" customHeight="1" x14ac:dyDescent="0.2">
      <c r="A78" s="83" t="s">
        <v>28</v>
      </c>
      <c r="B78" s="83"/>
      <c r="C78" s="83"/>
      <c r="D78" s="83"/>
      <c r="E78" s="83"/>
      <c r="F78" s="83"/>
      <c r="G78" s="93" t="s">
        <v>37</v>
      </c>
      <c r="H78" s="94"/>
      <c r="I78" s="9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5"/>
      <c r="Z78" s="83" t="s">
        <v>2</v>
      </c>
      <c r="AA78" s="83"/>
      <c r="AB78" s="83"/>
      <c r="AC78" s="83"/>
      <c r="AD78" s="83"/>
      <c r="AE78" s="83" t="s">
        <v>1</v>
      </c>
      <c r="AF78" s="83"/>
      <c r="AG78" s="83"/>
      <c r="AH78" s="83"/>
      <c r="AI78" s="83"/>
      <c r="AJ78" s="83"/>
      <c r="AK78" s="83"/>
      <c r="AL78" s="83"/>
      <c r="AM78" s="83"/>
      <c r="AN78" s="83"/>
      <c r="AO78" s="93" t="s">
        <v>29</v>
      </c>
      <c r="AP78" s="94"/>
      <c r="AQ78" s="94"/>
      <c r="AR78" s="94"/>
      <c r="AS78" s="94"/>
      <c r="AT78" s="94"/>
      <c r="AU78" s="94"/>
      <c r="AV78" s="95"/>
      <c r="AW78" s="93" t="s">
        <v>30</v>
      </c>
      <c r="AX78" s="94"/>
      <c r="AY78" s="94"/>
      <c r="AZ78" s="94"/>
      <c r="BA78" s="94"/>
      <c r="BB78" s="94"/>
      <c r="BC78" s="94"/>
      <c r="BD78" s="95"/>
      <c r="BE78" s="93" t="s">
        <v>27</v>
      </c>
      <c r="BF78" s="94"/>
      <c r="BG78" s="94"/>
      <c r="BH78" s="94"/>
      <c r="BI78" s="94"/>
      <c r="BJ78" s="94"/>
      <c r="BK78" s="94"/>
      <c r="BL78" s="95"/>
    </row>
    <row r="79" spans="1:79" ht="15.75" customHeight="1" x14ac:dyDescent="0.2">
      <c r="A79" s="83">
        <v>1</v>
      </c>
      <c r="B79" s="83"/>
      <c r="C79" s="83"/>
      <c r="D79" s="83"/>
      <c r="E79" s="83"/>
      <c r="F79" s="83"/>
      <c r="G79" s="93">
        <v>2</v>
      </c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5"/>
      <c r="Z79" s="83">
        <v>3</v>
      </c>
      <c r="AA79" s="83"/>
      <c r="AB79" s="83"/>
      <c r="AC79" s="83"/>
      <c r="AD79" s="83"/>
      <c r="AE79" s="83">
        <v>4</v>
      </c>
      <c r="AF79" s="83"/>
      <c r="AG79" s="83"/>
      <c r="AH79" s="83"/>
      <c r="AI79" s="83"/>
      <c r="AJ79" s="83"/>
      <c r="AK79" s="83"/>
      <c r="AL79" s="83"/>
      <c r="AM79" s="83"/>
      <c r="AN79" s="83"/>
      <c r="AO79" s="83">
        <v>5</v>
      </c>
      <c r="AP79" s="83"/>
      <c r="AQ79" s="83"/>
      <c r="AR79" s="83"/>
      <c r="AS79" s="83"/>
      <c r="AT79" s="83"/>
      <c r="AU79" s="83"/>
      <c r="AV79" s="83"/>
      <c r="AW79" s="83">
        <v>6</v>
      </c>
      <c r="AX79" s="83"/>
      <c r="AY79" s="83"/>
      <c r="AZ79" s="83"/>
      <c r="BA79" s="83"/>
      <c r="BB79" s="83"/>
      <c r="BC79" s="83"/>
      <c r="BD79" s="83"/>
      <c r="BE79" s="83">
        <v>7</v>
      </c>
      <c r="BF79" s="83"/>
      <c r="BG79" s="83"/>
      <c r="BH79" s="83"/>
      <c r="BI79" s="83"/>
      <c r="BJ79" s="83"/>
      <c r="BK79" s="83"/>
      <c r="BL79" s="83"/>
    </row>
    <row r="80" spans="1:79" ht="12.75" hidden="1" customHeight="1" x14ac:dyDescent="0.2">
      <c r="A80" s="38" t="s">
        <v>33</v>
      </c>
      <c r="B80" s="38"/>
      <c r="C80" s="38"/>
      <c r="D80" s="38"/>
      <c r="E80" s="38"/>
      <c r="F80" s="38"/>
      <c r="G80" s="70" t="s">
        <v>7</v>
      </c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2"/>
      <c r="Z80" s="38" t="s">
        <v>19</v>
      </c>
      <c r="AA80" s="38"/>
      <c r="AB80" s="38"/>
      <c r="AC80" s="38"/>
      <c r="AD80" s="38"/>
      <c r="AE80" s="108" t="s">
        <v>32</v>
      </c>
      <c r="AF80" s="108"/>
      <c r="AG80" s="108"/>
      <c r="AH80" s="108"/>
      <c r="AI80" s="108"/>
      <c r="AJ80" s="108"/>
      <c r="AK80" s="108"/>
      <c r="AL80" s="108"/>
      <c r="AM80" s="108"/>
      <c r="AN80" s="70"/>
      <c r="AO80" s="99" t="s">
        <v>8</v>
      </c>
      <c r="AP80" s="99"/>
      <c r="AQ80" s="99"/>
      <c r="AR80" s="99"/>
      <c r="AS80" s="99"/>
      <c r="AT80" s="99"/>
      <c r="AU80" s="99"/>
      <c r="AV80" s="99"/>
      <c r="AW80" s="99" t="s">
        <v>31</v>
      </c>
      <c r="AX80" s="99"/>
      <c r="AY80" s="99"/>
      <c r="AZ80" s="99"/>
      <c r="BA80" s="99"/>
      <c r="BB80" s="99"/>
      <c r="BC80" s="99"/>
      <c r="BD80" s="99"/>
      <c r="BE80" s="99" t="s">
        <v>72</v>
      </c>
      <c r="BF80" s="99"/>
      <c r="BG80" s="99"/>
      <c r="BH80" s="99"/>
      <c r="BI80" s="99"/>
      <c r="BJ80" s="99"/>
      <c r="BK80" s="99"/>
      <c r="BL80" s="99"/>
      <c r="CA80" s="1" t="s">
        <v>17</v>
      </c>
    </row>
    <row r="81" spans="1:79" s="4" customFormat="1" ht="12.75" customHeight="1" x14ac:dyDescent="0.2">
      <c r="A81" s="100">
        <v>0</v>
      </c>
      <c r="B81" s="100"/>
      <c r="C81" s="100"/>
      <c r="D81" s="100"/>
      <c r="E81" s="100"/>
      <c r="F81" s="100"/>
      <c r="G81" s="113" t="s">
        <v>71</v>
      </c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5"/>
      <c r="Z81" s="116"/>
      <c r="AA81" s="116"/>
      <c r="AB81" s="116"/>
      <c r="AC81" s="116"/>
      <c r="AD81" s="116"/>
      <c r="AE81" s="117"/>
      <c r="AF81" s="117"/>
      <c r="AG81" s="117"/>
      <c r="AH81" s="117"/>
      <c r="AI81" s="117"/>
      <c r="AJ81" s="117"/>
      <c r="AK81" s="117"/>
      <c r="AL81" s="117"/>
      <c r="AM81" s="117"/>
      <c r="AN81" s="118"/>
      <c r="AO81" s="109"/>
      <c r="AP81" s="109"/>
      <c r="AQ81" s="109"/>
      <c r="AR81" s="109"/>
      <c r="AS81" s="109"/>
      <c r="AT81" s="109"/>
      <c r="AU81" s="109"/>
      <c r="AV81" s="109"/>
      <c r="AW81" s="109"/>
      <c r="AX81" s="109"/>
      <c r="AY81" s="109"/>
      <c r="AZ81" s="109"/>
      <c r="BA81" s="109"/>
      <c r="BB81" s="109"/>
      <c r="BC81" s="109"/>
      <c r="BD81" s="109"/>
      <c r="BE81" s="109"/>
      <c r="BF81" s="109"/>
      <c r="BG81" s="109"/>
      <c r="BH81" s="109"/>
      <c r="BI81" s="109"/>
      <c r="BJ81" s="109"/>
      <c r="BK81" s="109"/>
      <c r="BL81" s="109"/>
      <c r="CA81" s="4" t="s">
        <v>18</v>
      </c>
    </row>
    <row r="82" spans="1:79" ht="94.5" customHeight="1" x14ac:dyDescent="0.2">
      <c r="A82" s="38">
        <v>1</v>
      </c>
      <c r="B82" s="38"/>
      <c r="C82" s="38"/>
      <c r="D82" s="38"/>
      <c r="E82" s="38"/>
      <c r="F82" s="38"/>
      <c r="G82" s="39" t="s">
        <v>125</v>
      </c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1"/>
      <c r="Z82" s="42" t="s">
        <v>73</v>
      </c>
      <c r="AA82" s="42"/>
      <c r="AB82" s="42"/>
      <c r="AC82" s="42"/>
      <c r="AD82" s="42"/>
      <c r="AE82" s="110" t="s">
        <v>142</v>
      </c>
      <c r="AF82" s="111"/>
      <c r="AG82" s="111"/>
      <c r="AH82" s="111"/>
      <c r="AI82" s="111"/>
      <c r="AJ82" s="111"/>
      <c r="AK82" s="111"/>
      <c r="AL82" s="111"/>
      <c r="AM82" s="111"/>
      <c r="AN82" s="112"/>
      <c r="AO82" s="43">
        <v>67860</v>
      </c>
      <c r="AP82" s="43"/>
      <c r="AQ82" s="43"/>
      <c r="AR82" s="43"/>
      <c r="AS82" s="43"/>
      <c r="AT82" s="43"/>
      <c r="AU82" s="43"/>
      <c r="AV82" s="43"/>
      <c r="AW82" s="43">
        <v>0</v>
      </c>
      <c r="AX82" s="43"/>
      <c r="AY82" s="43"/>
      <c r="AZ82" s="43"/>
      <c r="BA82" s="43"/>
      <c r="BB82" s="43"/>
      <c r="BC82" s="43"/>
      <c r="BD82" s="43"/>
      <c r="BE82" s="43">
        <v>67860</v>
      </c>
      <c r="BF82" s="43"/>
      <c r="BG82" s="43"/>
      <c r="BH82" s="43"/>
      <c r="BI82" s="43"/>
      <c r="BJ82" s="43"/>
      <c r="BK82" s="43"/>
      <c r="BL82" s="43"/>
    </row>
    <row r="83" spans="1:79" ht="94.5" customHeight="1" x14ac:dyDescent="0.2">
      <c r="A83" s="38">
        <v>2</v>
      </c>
      <c r="B83" s="38"/>
      <c r="C83" s="38"/>
      <c r="D83" s="38"/>
      <c r="E83" s="38"/>
      <c r="F83" s="38"/>
      <c r="G83" s="39" t="s">
        <v>126</v>
      </c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1"/>
      <c r="Z83" s="42" t="s">
        <v>73</v>
      </c>
      <c r="AA83" s="42"/>
      <c r="AB83" s="42"/>
      <c r="AC83" s="42"/>
      <c r="AD83" s="42"/>
      <c r="AE83" s="110" t="s">
        <v>142</v>
      </c>
      <c r="AF83" s="111"/>
      <c r="AG83" s="111"/>
      <c r="AH83" s="111"/>
      <c r="AI83" s="111"/>
      <c r="AJ83" s="111"/>
      <c r="AK83" s="111"/>
      <c r="AL83" s="111"/>
      <c r="AM83" s="111"/>
      <c r="AN83" s="112"/>
      <c r="AO83" s="43">
        <v>2160</v>
      </c>
      <c r="AP83" s="43"/>
      <c r="AQ83" s="43"/>
      <c r="AR83" s="43"/>
      <c r="AS83" s="43"/>
      <c r="AT83" s="43"/>
      <c r="AU83" s="43"/>
      <c r="AV83" s="43"/>
      <c r="AW83" s="43">
        <v>0</v>
      </c>
      <c r="AX83" s="43"/>
      <c r="AY83" s="43"/>
      <c r="AZ83" s="43"/>
      <c r="BA83" s="43"/>
      <c r="BB83" s="43"/>
      <c r="BC83" s="43"/>
      <c r="BD83" s="43"/>
      <c r="BE83" s="43">
        <v>2160</v>
      </c>
      <c r="BF83" s="43"/>
      <c r="BG83" s="43"/>
      <c r="BH83" s="43"/>
      <c r="BI83" s="43"/>
      <c r="BJ83" s="43"/>
      <c r="BK83" s="43"/>
      <c r="BL83" s="43"/>
    </row>
    <row r="84" spans="1:79" ht="93.75" customHeight="1" x14ac:dyDescent="0.2">
      <c r="A84" s="38">
        <v>3</v>
      </c>
      <c r="B84" s="38"/>
      <c r="C84" s="38"/>
      <c r="D84" s="38"/>
      <c r="E84" s="38"/>
      <c r="F84" s="38"/>
      <c r="G84" s="39" t="s">
        <v>133</v>
      </c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1"/>
      <c r="Z84" s="42" t="s">
        <v>73</v>
      </c>
      <c r="AA84" s="42"/>
      <c r="AB84" s="42"/>
      <c r="AC84" s="42"/>
      <c r="AD84" s="42"/>
      <c r="AE84" s="110" t="s">
        <v>142</v>
      </c>
      <c r="AF84" s="111"/>
      <c r="AG84" s="111"/>
      <c r="AH84" s="111"/>
      <c r="AI84" s="111"/>
      <c r="AJ84" s="111"/>
      <c r="AK84" s="111"/>
      <c r="AL84" s="111"/>
      <c r="AM84" s="111"/>
      <c r="AN84" s="112"/>
      <c r="AO84" s="43">
        <v>5351</v>
      </c>
      <c r="AP84" s="43"/>
      <c r="AQ84" s="43"/>
      <c r="AR84" s="43"/>
      <c r="AS84" s="43"/>
      <c r="AT84" s="43"/>
      <c r="AU84" s="43"/>
      <c r="AV84" s="43"/>
      <c r="AW84" s="43">
        <v>0</v>
      </c>
      <c r="AX84" s="43"/>
      <c r="AY84" s="43"/>
      <c r="AZ84" s="43"/>
      <c r="BA84" s="43"/>
      <c r="BB84" s="43"/>
      <c r="BC84" s="43"/>
      <c r="BD84" s="43"/>
      <c r="BE84" s="43">
        <v>5351</v>
      </c>
      <c r="BF84" s="43"/>
      <c r="BG84" s="43"/>
      <c r="BH84" s="43"/>
      <c r="BI84" s="43"/>
      <c r="BJ84" s="43"/>
      <c r="BK84" s="43"/>
      <c r="BL84" s="43"/>
    </row>
    <row r="85" spans="1:79" ht="91.5" customHeight="1" x14ac:dyDescent="0.2">
      <c r="A85" s="38">
        <v>4</v>
      </c>
      <c r="B85" s="38"/>
      <c r="C85" s="38"/>
      <c r="D85" s="38"/>
      <c r="E85" s="38"/>
      <c r="F85" s="38"/>
      <c r="G85" s="39" t="s">
        <v>134</v>
      </c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1"/>
      <c r="Z85" s="42" t="s">
        <v>73</v>
      </c>
      <c r="AA85" s="42"/>
      <c r="AB85" s="42"/>
      <c r="AC85" s="42"/>
      <c r="AD85" s="42"/>
      <c r="AE85" s="110" t="s">
        <v>142</v>
      </c>
      <c r="AF85" s="111"/>
      <c r="AG85" s="111"/>
      <c r="AH85" s="111"/>
      <c r="AI85" s="111"/>
      <c r="AJ85" s="111"/>
      <c r="AK85" s="111"/>
      <c r="AL85" s="111"/>
      <c r="AM85" s="111"/>
      <c r="AN85" s="112"/>
      <c r="AO85" s="43">
        <v>21900</v>
      </c>
      <c r="AP85" s="43"/>
      <c r="AQ85" s="43"/>
      <c r="AR85" s="43"/>
      <c r="AS85" s="43"/>
      <c r="AT85" s="43"/>
      <c r="AU85" s="43"/>
      <c r="AV85" s="43"/>
      <c r="AW85" s="43">
        <v>0</v>
      </c>
      <c r="AX85" s="43"/>
      <c r="AY85" s="43"/>
      <c r="AZ85" s="43"/>
      <c r="BA85" s="43"/>
      <c r="BB85" s="43"/>
      <c r="BC85" s="43"/>
      <c r="BD85" s="43"/>
      <c r="BE85" s="43">
        <v>21900</v>
      </c>
      <c r="BF85" s="43"/>
      <c r="BG85" s="43"/>
      <c r="BH85" s="43"/>
      <c r="BI85" s="43"/>
      <c r="BJ85" s="43"/>
      <c r="BK85" s="43"/>
      <c r="BL85" s="43"/>
    </row>
    <row r="86" spans="1:79" ht="98.25" customHeight="1" x14ac:dyDescent="0.2">
      <c r="A86" s="38">
        <v>5</v>
      </c>
      <c r="B86" s="38"/>
      <c r="C86" s="38"/>
      <c r="D86" s="38"/>
      <c r="E86" s="38"/>
      <c r="F86" s="38"/>
      <c r="G86" s="39" t="s">
        <v>127</v>
      </c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1"/>
      <c r="Z86" s="42" t="s">
        <v>73</v>
      </c>
      <c r="AA86" s="42"/>
      <c r="AB86" s="42"/>
      <c r="AC86" s="42"/>
      <c r="AD86" s="42"/>
      <c r="AE86" s="110" t="s">
        <v>142</v>
      </c>
      <c r="AF86" s="111"/>
      <c r="AG86" s="111"/>
      <c r="AH86" s="111"/>
      <c r="AI86" s="111"/>
      <c r="AJ86" s="111"/>
      <c r="AK86" s="111"/>
      <c r="AL86" s="111"/>
      <c r="AM86" s="111"/>
      <c r="AN86" s="112"/>
      <c r="AO86" s="43">
        <v>22</v>
      </c>
      <c r="AP86" s="43"/>
      <c r="AQ86" s="43"/>
      <c r="AR86" s="43"/>
      <c r="AS86" s="43"/>
      <c r="AT86" s="43"/>
      <c r="AU86" s="43"/>
      <c r="AV86" s="43"/>
      <c r="AW86" s="43">
        <v>0</v>
      </c>
      <c r="AX86" s="43"/>
      <c r="AY86" s="43"/>
      <c r="AZ86" s="43"/>
      <c r="BA86" s="43"/>
      <c r="BB86" s="43"/>
      <c r="BC86" s="43"/>
      <c r="BD86" s="43"/>
      <c r="BE86" s="43">
        <v>22</v>
      </c>
      <c r="BF86" s="43"/>
      <c r="BG86" s="43"/>
      <c r="BH86" s="43"/>
      <c r="BI86" s="43"/>
      <c r="BJ86" s="43"/>
      <c r="BK86" s="43"/>
      <c r="BL86" s="43"/>
    </row>
    <row r="87" spans="1:79" ht="99" customHeight="1" x14ac:dyDescent="0.2">
      <c r="A87" s="120">
        <v>6</v>
      </c>
      <c r="B87" s="120"/>
      <c r="C87" s="120"/>
      <c r="D87" s="120"/>
      <c r="E87" s="120"/>
      <c r="F87" s="120"/>
      <c r="G87" s="121" t="s">
        <v>75</v>
      </c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3"/>
      <c r="Z87" s="124" t="s">
        <v>73</v>
      </c>
      <c r="AA87" s="124"/>
      <c r="AB87" s="124"/>
      <c r="AC87" s="124"/>
      <c r="AD87" s="124"/>
      <c r="AE87" s="125" t="s">
        <v>142</v>
      </c>
      <c r="AF87" s="126"/>
      <c r="AG87" s="126"/>
      <c r="AH87" s="126"/>
      <c r="AI87" s="126"/>
      <c r="AJ87" s="126"/>
      <c r="AK87" s="126"/>
      <c r="AL87" s="126"/>
      <c r="AM87" s="126"/>
      <c r="AN87" s="127"/>
      <c r="AO87" s="119">
        <v>528000</v>
      </c>
      <c r="AP87" s="119"/>
      <c r="AQ87" s="119"/>
      <c r="AR87" s="119"/>
      <c r="AS87" s="119"/>
      <c r="AT87" s="119"/>
      <c r="AU87" s="119"/>
      <c r="AV87" s="119"/>
      <c r="AW87" s="119">
        <v>0</v>
      </c>
      <c r="AX87" s="119"/>
      <c r="AY87" s="119"/>
      <c r="AZ87" s="119"/>
      <c r="BA87" s="119"/>
      <c r="BB87" s="119"/>
      <c r="BC87" s="119"/>
      <c r="BD87" s="119"/>
      <c r="BE87" s="119">
        <v>528000</v>
      </c>
      <c r="BF87" s="119"/>
      <c r="BG87" s="119"/>
      <c r="BH87" s="119"/>
      <c r="BI87" s="119"/>
      <c r="BJ87" s="119"/>
      <c r="BK87" s="119"/>
      <c r="BL87" s="119"/>
    </row>
    <row r="88" spans="1:79" ht="101.25" customHeight="1" x14ac:dyDescent="0.2">
      <c r="A88" s="38">
        <v>7</v>
      </c>
      <c r="B88" s="38"/>
      <c r="C88" s="38"/>
      <c r="D88" s="38"/>
      <c r="E88" s="38"/>
      <c r="F88" s="38"/>
      <c r="G88" s="39" t="s">
        <v>74</v>
      </c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1"/>
      <c r="Z88" s="42" t="s">
        <v>73</v>
      </c>
      <c r="AA88" s="42"/>
      <c r="AB88" s="42"/>
      <c r="AC88" s="42"/>
      <c r="AD88" s="42"/>
      <c r="AE88" s="110" t="s">
        <v>142</v>
      </c>
      <c r="AF88" s="111"/>
      <c r="AG88" s="111"/>
      <c r="AH88" s="111"/>
      <c r="AI88" s="111"/>
      <c r="AJ88" s="111"/>
      <c r="AK88" s="111"/>
      <c r="AL88" s="111"/>
      <c r="AM88" s="111"/>
      <c r="AN88" s="112"/>
      <c r="AO88" s="43">
        <v>9498</v>
      </c>
      <c r="AP88" s="43"/>
      <c r="AQ88" s="43"/>
      <c r="AR88" s="43"/>
      <c r="AS88" s="43"/>
      <c r="AT88" s="43"/>
      <c r="AU88" s="43"/>
      <c r="AV88" s="43"/>
      <c r="AW88" s="43">
        <v>0</v>
      </c>
      <c r="AX88" s="43"/>
      <c r="AY88" s="43"/>
      <c r="AZ88" s="43"/>
      <c r="BA88" s="43"/>
      <c r="BB88" s="43"/>
      <c r="BC88" s="43"/>
      <c r="BD88" s="43"/>
      <c r="BE88" s="43">
        <v>9498</v>
      </c>
      <c r="BF88" s="43"/>
      <c r="BG88" s="43"/>
      <c r="BH88" s="43"/>
      <c r="BI88" s="43"/>
      <c r="BJ88" s="43"/>
      <c r="BK88" s="43"/>
      <c r="BL88" s="43"/>
    </row>
    <row r="89" spans="1:79" ht="95.25" customHeight="1" x14ac:dyDescent="0.2">
      <c r="A89" s="38">
        <v>8</v>
      </c>
      <c r="B89" s="38"/>
      <c r="C89" s="38"/>
      <c r="D89" s="38"/>
      <c r="E89" s="38"/>
      <c r="F89" s="38"/>
      <c r="G89" s="39" t="s">
        <v>135</v>
      </c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1"/>
      <c r="Z89" s="42" t="s">
        <v>73</v>
      </c>
      <c r="AA89" s="42"/>
      <c r="AB89" s="42"/>
      <c r="AC89" s="42"/>
      <c r="AD89" s="42"/>
      <c r="AE89" s="110" t="s">
        <v>142</v>
      </c>
      <c r="AF89" s="111"/>
      <c r="AG89" s="111"/>
      <c r="AH89" s="111"/>
      <c r="AI89" s="111"/>
      <c r="AJ89" s="111"/>
      <c r="AK89" s="111"/>
      <c r="AL89" s="111"/>
      <c r="AM89" s="111"/>
      <c r="AN89" s="112"/>
      <c r="AO89" s="43">
        <v>3311</v>
      </c>
      <c r="AP89" s="43"/>
      <c r="AQ89" s="43"/>
      <c r="AR89" s="43"/>
      <c r="AS89" s="43"/>
      <c r="AT89" s="43"/>
      <c r="AU89" s="43"/>
      <c r="AV89" s="43"/>
      <c r="AW89" s="43">
        <v>0</v>
      </c>
      <c r="AX89" s="43"/>
      <c r="AY89" s="43"/>
      <c r="AZ89" s="43"/>
      <c r="BA89" s="43"/>
      <c r="BB89" s="43"/>
      <c r="BC89" s="43"/>
      <c r="BD89" s="43"/>
      <c r="BE89" s="43">
        <v>3311</v>
      </c>
      <c r="BF89" s="43"/>
      <c r="BG89" s="43"/>
      <c r="BH89" s="43"/>
      <c r="BI89" s="43"/>
      <c r="BJ89" s="43"/>
      <c r="BK89" s="43"/>
      <c r="BL89" s="43"/>
    </row>
    <row r="90" spans="1:79" ht="95.25" customHeight="1" x14ac:dyDescent="0.2">
      <c r="A90" s="38">
        <v>9</v>
      </c>
      <c r="B90" s="38"/>
      <c r="C90" s="38"/>
      <c r="D90" s="38"/>
      <c r="E90" s="38"/>
      <c r="F90" s="38"/>
      <c r="G90" s="39" t="s">
        <v>141</v>
      </c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1"/>
      <c r="Z90" s="42" t="s">
        <v>73</v>
      </c>
      <c r="AA90" s="42"/>
      <c r="AB90" s="42"/>
      <c r="AC90" s="42"/>
      <c r="AD90" s="42"/>
      <c r="AE90" s="110" t="s">
        <v>149</v>
      </c>
      <c r="AF90" s="111"/>
      <c r="AG90" s="111"/>
      <c r="AH90" s="111"/>
      <c r="AI90" s="111"/>
      <c r="AJ90" s="111"/>
      <c r="AK90" s="111"/>
      <c r="AL90" s="111"/>
      <c r="AM90" s="111"/>
      <c r="AN90" s="112"/>
      <c r="AO90" s="43">
        <v>10153</v>
      </c>
      <c r="AP90" s="43"/>
      <c r="AQ90" s="43"/>
      <c r="AR90" s="43"/>
      <c r="AS90" s="43"/>
      <c r="AT90" s="43"/>
      <c r="AU90" s="43"/>
      <c r="AV90" s="43"/>
      <c r="AW90" s="43">
        <v>0</v>
      </c>
      <c r="AX90" s="43"/>
      <c r="AY90" s="43"/>
      <c r="AZ90" s="43"/>
      <c r="BA90" s="43"/>
      <c r="BB90" s="43"/>
      <c r="BC90" s="43"/>
      <c r="BD90" s="43"/>
      <c r="BE90" s="43">
        <v>10153</v>
      </c>
      <c r="BF90" s="43"/>
      <c r="BG90" s="43"/>
      <c r="BH90" s="43"/>
      <c r="BI90" s="43"/>
      <c r="BJ90" s="43"/>
      <c r="BK90" s="43"/>
      <c r="BL90" s="43"/>
    </row>
    <row r="91" spans="1:79" s="4" customFormat="1" ht="12.75" customHeight="1" x14ac:dyDescent="0.2">
      <c r="A91" s="100">
        <v>0</v>
      </c>
      <c r="B91" s="100"/>
      <c r="C91" s="100"/>
      <c r="D91" s="100"/>
      <c r="E91" s="100"/>
      <c r="F91" s="100"/>
      <c r="G91" s="128" t="s">
        <v>76</v>
      </c>
      <c r="H91" s="129"/>
      <c r="I91" s="129"/>
      <c r="J91" s="129"/>
      <c r="K91" s="129"/>
      <c r="L91" s="129"/>
      <c r="M91" s="129"/>
      <c r="N91" s="129"/>
      <c r="O91" s="129"/>
      <c r="P91" s="129"/>
      <c r="Q91" s="129"/>
      <c r="R91" s="129"/>
      <c r="S91" s="129"/>
      <c r="T91" s="129"/>
      <c r="U91" s="129"/>
      <c r="V91" s="129"/>
      <c r="W91" s="129"/>
      <c r="X91" s="129"/>
      <c r="Y91" s="130"/>
      <c r="Z91" s="116"/>
      <c r="AA91" s="116"/>
      <c r="AB91" s="116"/>
      <c r="AC91" s="116"/>
      <c r="AD91" s="116"/>
      <c r="AE91" s="128"/>
      <c r="AF91" s="129"/>
      <c r="AG91" s="129"/>
      <c r="AH91" s="129"/>
      <c r="AI91" s="129"/>
      <c r="AJ91" s="129"/>
      <c r="AK91" s="129"/>
      <c r="AL91" s="129"/>
      <c r="AM91" s="129"/>
      <c r="AN91" s="130"/>
      <c r="AO91" s="104"/>
      <c r="AP91" s="104"/>
      <c r="AQ91" s="104"/>
      <c r="AR91" s="104"/>
      <c r="AS91" s="104"/>
      <c r="AT91" s="104"/>
      <c r="AU91" s="104"/>
      <c r="AV91" s="104"/>
      <c r="AW91" s="104"/>
      <c r="AX91" s="104"/>
      <c r="AY91" s="104"/>
      <c r="AZ91" s="104"/>
      <c r="BA91" s="104"/>
      <c r="BB91" s="104"/>
      <c r="BC91" s="104"/>
      <c r="BD91" s="104"/>
      <c r="BE91" s="104"/>
      <c r="BF91" s="104"/>
      <c r="BG91" s="104"/>
      <c r="BH91" s="104"/>
      <c r="BI91" s="104"/>
      <c r="BJ91" s="104"/>
      <c r="BK91" s="104"/>
      <c r="BL91" s="104"/>
    </row>
    <row r="92" spans="1:79" ht="51" customHeight="1" x14ac:dyDescent="0.2">
      <c r="A92" s="38">
        <v>1</v>
      </c>
      <c r="B92" s="38"/>
      <c r="C92" s="38"/>
      <c r="D92" s="38"/>
      <c r="E92" s="38"/>
      <c r="F92" s="38"/>
      <c r="G92" s="39" t="s">
        <v>77</v>
      </c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1"/>
      <c r="Z92" s="42" t="s">
        <v>78</v>
      </c>
      <c r="AA92" s="42"/>
      <c r="AB92" s="42"/>
      <c r="AC92" s="42"/>
      <c r="AD92" s="42"/>
      <c r="AE92" s="39" t="s">
        <v>79</v>
      </c>
      <c r="AF92" s="40"/>
      <c r="AG92" s="40"/>
      <c r="AH92" s="40"/>
      <c r="AI92" s="40"/>
      <c r="AJ92" s="40"/>
      <c r="AK92" s="40"/>
      <c r="AL92" s="40"/>
      <c r="AM92" s="40"/>
      <c r="AN92" s="41"/>
      <c r="AO92" s="43">
        <v>580</v>
      </c>
      <c r="AP92" s="43"/>
      <c r="AQ92" s="43"/>
      <c r="AR92" s="43"/>
      <c r="AS92" s="43"/>
      <c r="AT92" s="43"/>
      <c r="AU92" s="43"/>
      <c r="AV92" s="43"/>
      <c r="AW92" s="43">
        <v>0</v>
      </c>
      <c r="AX92" s="43"/>
      <c r="AY92" s="43"/>
      <c r="AZ92" s="43"/>
      <c r="BA92" s="43"/>
      <c r="BB92" s="43"/>
      <c r="BC92" s="43"/>
      <c r="BD92" s="43"/>
      <c r="BE92" s="43">
        <v>580</v>
      </c>
      <c r="BF92" s="43"/>
      <c r="BG92" s="43"/>
      <c r="BH92" s="43"/>
      <c r="BI92" s="43"/>
      <c r="BJ92" s="43"/>
      <c r="BK92" s="43"/>
      <c r="BL92" s="43"/>
    </row>
    <row r="93" spans="1:79" ht="51" customHeight="1" x14ac:dyDescent="0.2">
      <c r="A93" s="38">
        <v>2</v>
      </c>
      <c r="B93" s="38"/>
      <c r="C93" s="38"/>
      <c r="D93" s="38"/>
      <c r="E93" s="38"/>
      <c r="F93" s="38"/>
      <c r="G93" s="39" t="s">
        <v>89</v>
      </c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1"/>
      <c r="Z93" s="42" t="s">
        <v>78</v>
      </c>
      <c r="AA93" s="42"/>
      <c r="AB93" s="42"/>
      <c r="AC93" s="42"/>
      <c r="AD93" s="42"/>
      <c r="AE93" s="39" t="s">
        <v>79</v>
      </c>
      <c r="AF93" s="40"/>
      <c r="AG93" s="40"/>
      <c r="AH93" s="40"/>
      <c r="AI93" s="40"/>
      <c r="AJ93" s="40"/>
      <c r="AK93" s="40"/>
      <c r="AL93" s="40"/>
      <c r="AM93" s="40"/>
      <c r="AN93" s="41"/>
      <c r="AO93" s="43">
        <v>18</v>
      </c>
      <c r="AP93" s="43"/>
      <c r="AQ93" s="43"/>
      <c r="AR93" s="43"/>
      <c r="AS93" s="43"/>
      <c r="AT93" s="43"/>
      <c r="AU93" s="43"/>
      <c r="AV93" s="43"/>
      <c r="AW93" s="43">
        <v>0</v>
      </c>
      <c r="AX93" s="43"/>
      <c r="AY93" s="43"/>
      <c r="AZ93" s="43"/>
      <c r="BA93" s="43"/>
      <c r="BB93" s="43"/>
      <c r="BC93" s="43"/>
      <c r="BD93" s="43"/>
      <c r="BE93" s="43">
        <v>18</v>
      </c>
      <c r="BF93" s="43"/>
      <c r="BG93" s="43"/>
      <c r="BH93" s="43"/>
      <c r="BI93" s="43"/>
      <c r="BJ93" s="43"/>
      <c r="BK93" s="43"/>
      <c r="BL93" s="43"/>
    </row>
    <row r="94" spans="1:79" ht="25.5" customHeight="1" x14ac:dyDescent="0.2">
      <c r="A94" s="38">
        <v>3</v>
      </c>
      <c r="B94" s="38"/>
      <c r="C94" s="38"/>
      <c r="D94" s="38"/>
      <c r="E94" s="38"/>
      <c r="F94" s="38"/>
      <c r="G94" s="39" t="s">
        <v>83</v>
      </c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1"/>
      <c r="Z94" s="42" t="s">
        <v>84</v>
      </c>
      <c r="AA94" s="42"/>
      <c r="AB94" s="42"/>
      <c r="AC94" s="42"/>
      <c r="AD94" s="42"/>
      <c r="AE94" s="39" t="s">
        <v>85</v>
      </c>
      <c r="AF94" s="40"/>
      <c r="AG94" s="40"/>
      <c r="AH94" s="40"/>
      <c r="AI94" s="40"/>
      <c r="AJ94" s="40"/>
      <c r="AK94" s="40"/>
      <c r="AL94" s="40"/>
      <c r="AM94" s="40"/>
      <c r="AN94" s="41"/>
      <c r="AO94" s="43">
        <v>2</v>
      </c>
      <c r="AP94" s="43"/>
      <c r="AQ94" s="43"/>
      <c r="AR94" s="43"/>
      <c r="AS94" s="43"/>
      <c r="AT94" s="43"/>
      <c r="AU94" s="43"/>
      <c r="AV94" s="43"/>
      <c r="AW94" s="43">
        <v>0</v>
      </c>
      <c r="AX94" s="43"/>
      <c r="AY94" s="43"/>
      <c r="AZ94" s="43"/>
      <c r="BA94" s="43"/>
      <c r="BB94" s="43"/>
      <c r="BC94" s="43"/>
      <c r="BD94" s="43"/>
      <c r="BE94" s="43">
        <v>2</v>
      </c>
      <c r="BF94" s="43"/>
      <c r="BG94" s="43"/>
      <c r="BH94" s="43"/>
      <c r="BI94" s="43"/>
      <c r="BJ94" s="43"/>
      <c r="BK94" s="43"/>
      <c r="BL94" s="43"/>
    </row>
    <row r="95" spans="1:79" ht="25.5" customHeight="1" x14ac:dyDescent="0.2">
      <c r="A95" s="38">
        <v>4</v>
      </c>
      <c r="B95" s="38"/>
      <c r="C95" s="38"/>
      <c r="D95" s="38"/>
      <c r="E95" s="38"/>
      <c r="F95" s="38"/>
      <c r="G95" s="39" t="s">
        <v>80</v>
      </c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1"/>
      <c r="Z95" s="42" t="s">
        <v>78</v>
      </c>
      <c r="AA95" s="42"/>
      <c r="AB95" s="42"/>
      <c r="AC95" s="42"/>
      <c r="AD95" s="42"/>
      <c r="AE95" s="39" t="s">
        <v>81</v>
      </c>
      <c r="AF95" s="40"/>
      <c r="AG95" s="40"/>
      <c r="AH95" s="40"/>
      <c r="AI95" s="40"/>
      <c r="AJ95" s="40"/>
      <c r="AK95" s="40"/>
      <c r="AL95" s="40"/>
      <c r="AM95" s="40"/>
      <c r="AN95" s="41"/>
      <c r="AO95" s="43">
        <v>2</v>
      </c>
      <c r="AP95" s="43"/>
      <c r="AQ95" s="43"/>
      <c r="AR95" s="43"/>
      <c r="AS95" s="43"/>
      <c r="AT95" s="43"/>
      <c r="AU95" s="43"/>
      <c r="AV95" s="43"/>
      <c r="AW95" s="43">
        <v>0</v>
      </c>
      <c r="AX95" s="43"/>
      <c r="AY95" s="43"/>
      <c r="AZ95" s="43"/>
      <c r="BA95" s="43"/>
      <c r="BB95" s="43"/>
      <c r="BC95" s="43"/>
      <c r="BD95" s="43"/>
      <c r="BE95" s="43">
        <v>2</v>
      </c>
      <c r="BF95" s="43"/>
      <c r="BG95" s="43"/>
      <c r="BH95" s="43"/>
      <c r="BI95" s="43"/>
      <c r="BJ95" s="43"/>
      <c r="BK95" s="43"/>
      <c r="BL95" s="43"/>
    </row>
    <row r="96" spans="1:79" ht="66" customHeight="1" x14ac:dyDescent="0.2">
      <c r="A96" s="38">
        <v>5</v>
      </c>
      <c r="B96" s="38"/>
      <c r="C96" s="38"/>
      <c r="D96" s="38"/>
      <c r="E96" s="38"/>
      <c r="F96" s="38"/>
      <c r="G96" s="39" t="s">
        <v>87</v>
      </c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1"/>
      <c r="Z96" s="42" t="s">
        <v>78</v>
      </c>
      <c r="AA96" s="42"/>
      <c r="AB96" s="42"/>
      <c r="AC96" s="42"/>
      <c r="AD96" s="42"/>
      <c r="AE96" s="39" t="s">
        <v>88</v>
      </c>
      <c r="AF96" s="40"/>
      <c r="AG96" s="40"/>
      <c r="AH96" s="40"/>
      <c r="AI96" s="40"/>
      <c r="AJ96" s="40"/>
      <c r="AK96" s="40"/>
      <c r="AL96" s="40"/>
      <c r="AM96" s="40"/>
      <c r="AN96" s="41"/>
      <c r="AO96" s="43">
        <v>22</v>
      </c>
      <c r="AP96" s="43"/>
      <c r="AQ96" s="43"/>
      <c r="AR96" s="43"/>
      <c r="AS96" s="43"/>
      <c r="AT96" s="43"/>
      <c r="AU96" s="43"/>
      <c r="AV96" s="43"/>
      <c r="AW96" s="43">
        <v>0</v>
      </c>
      <c r="AX96" s="43"/>
      <c r="AY96" s="43"/>
      <c r="AZ96" s="43"/>
      <c r="BA96" s="43"/>
      <c r="BB96" s="43"/>
      <c r="BC96" s="43"/>
      <c r="BD96" s="43"/>
      <c r="BE96" s="43">
        <v>22</v>
      </c>
      <c r="BF96" s="43"/>
      <c r="BG96" s="43"/>
      <c r="BH96" s="43"/>
      <c r="BI96" s="43"/>
      <c r="BJ96" s="43"/>
      <c r="BK96" s="43"/>
      <c r="BL96" s="43"/>
    </row>
    <row r="97" spans="1:64" ht="12.75" customHeight="1" x14ac:dyDescent="0.2">
      <c r="A97" s="38">
        <v>6</v>
      </c>
      <c r="B97" s="38"/>
      <c r="C97" s="38"/>
      <c r="D97" s="38"/>
      <c r="E97" s="38"/>
      <c r="F97" s="38"/>
      <c r="G97" s="39" t="s">
        <v>86</v>
      </c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1"/>
      <c r="Z97" s="42" t="s">
        <v>78</v>
      </c>
      <c r="AA97" s="42"/>
      <c r="AB97" s="42"/>
      <c r="AC97" s="42"/>
      <c r="AD97" s="42"/>
      <c r="AE97" s="39" t="s">
        <v>128</v>
      </c>
      <c r="AF97" s="40"/>
      <c r="AG97" s="40"/>
      <c r="AH97" s="40"/>
      <c r="AI97" s="40"/>
      <c r="AJ97" s="40"/>
      <c r="AK97" s="40"/>
      <c r="AL97" s="40"/>
      <c r="AM97" s="40"/>
      <c r="AN97" s="41"/>
      <c r="AO97" s="43">
        <v>28</v>
      </c>
      <c r="AP97" s="43"/>
      <c r="AQ97" s="43"/>
      <c r="AR97" s="43"/>
      <c r="AS97" s="43"/>
      <c r="AT97" s="43"/>
      <c r="AU97" s="43"/>
      <c r="AV97" s="43"/>
      <c r="AW97" s="43">
        <v>0</v>
      </c>
      <c r="AX97" s="43"/>
      <c r="AY97" s="43"/>
      <c r="AZ97" s="43"/>
      <c r="BA97" s="43"/>
      <c r="BB97" s="43"/>
      <c r="BC97" s="43"/>
      <c r="BD97" s="43"/>
      <c r="BE97" s="43">
        <v>28</v>
      </c>
      <c r="BF97" s="43"/>
      <c r="BG97" s="43"/>
      <c r="BH97" s="43"/>
      <c r="BI97" s="43"/>
      <c r="BJ97" s="43"/>
      <c r="BK97" s="43"/>
      <c r="BL97" s="43"/>
    </row>
    <row r="98" spans="1:64" ht="36" customHeight="1" x14ac:dyDescent="0.2">
      <c r="A98" s="38">
        <v>7</v>
      </c>
      <c r="B98" s="38"/>
      <c r="C98" s="38"/>
      <c r="D98" s="38"/>
      <c r="E98" s="38"/>
      <c r="F98" s="38"/>
      <c r="G98" s="121" t="s">
        <v>130</v>
      </c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3"/>
      <c r="Z98" s="124" t="s">
        <v>129</v>
      </c>
      <c r="AA98" s="124"/>
      <c r="AB98" s="124"/>
      <c r="AC98" s="124"/>
      <c r="AD98" s="124"/>
      <c r="AE98" s="39" t="s">
        <v>82</v>
      </c>
      <c r="AF98" s="40"/>
      <c r="AG98" s="40"/>
      <c r="AH98" s="40"/>
      <c r="AI98" s="40"/>
      <c r="AJ98" s="40"/>
      <c r="AK98" s="40"/>
      <c r="AL98" s="40"/>
      <c r="AM98" s="40"/>
      <c r="AN98" s="41"/>
      <c r="AO98" s="43">
        <v>2</v>
      </c>
      <c r="AP98" s="43"/>
      <c r="AQ98" s="43"/>
      <c r="AR98" s="43"/>
      <c r="AS98" s="43"/>
      <c r="AT98" s="43"/>
      <c r="AU98" s="43"/>
      <c r="AV98" s="43"/>
      <c r="AW98" s="43">
        <v>0</v>
      </c>
      <c r="AX98" s="43"/>
      <c r="AY98" s="43"/>
      <c r="AZ98" s="43"/>
      <c r="BA98" s="43"/>
      <c r="BB98" s="43"/>
      <c r="BC98" s="43"/>
      <c r="BD98" s="43"/>
      <c r="BE98" s="43">
        <v>2</v>
      </c>
      <c r="BF98" s="43"/>
      <c r="BG98" s="43"/>
      <c r="BH98" s="43"/>
      <c r="BI98" s="43"/>
      <c r="BJ98" s="43"/>
      <c r="BK98" s="43"/>
      <c r="BL98" s="43"/>
    </row>
    <row r="99" spans="1:64" ht="36" customHeight="1" x14ac:dyDescent="0.2">
      <c r="A99" s="38">
        <v>8</v>
      </c>
      <c r="B99" s="38"/>
      <c r="C99" s="38"/>
      <c r="D99" s="38"/>
      <c r="E99" s="38"/>
      <c r="F99" s="38"/>
      <c r="G99" s="121" t="s">
        <v>144</v>
      </c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3"/>
      <c r="Z99" s="124" t="s">
        <v>147</v>
      </c>
      <c r="AA99" s="124"/>
      <c r="AB99" s="124"/>
      <c r="AC99" s="124"/>
      <c r="AD99" s="124"/>
      <c r="AE99" s="39" t="s">
        <v>85</v>
      </c>
      <c r="AF99" s="40"/>
      <c r="AG99" s="40"/>
      <c r="AH99" s="40"/>
      <c r="AI99" s="40"/>
      <c r="AJ99" s="40"/>
      <c r="AK99" s="40"/>
      <c r="AL99" s="40"/>
      <c r="AM99" s="40"/>
      <c r="AN99" s="41"/>
      <c r="AO99" s="43">
        <v>61</v>
      </c>
      <c r="AP99" s="43"/>
      <c r="AQ99" s="43"/>
      <c r="AR99" s="43"/>
      <c r="AS99" s="43"/>
      <c r="AT99" s="43"/>
      <c r="AU99" s="43"/>
      <c r="AV99" s="43"/>
      <c r="AW99" s="43">
        <v>0</v>
      </c>
      <c r="AX99" s="43"/>
      <c r="AY99" s="43"/>
      <c r="AZ99" s="43"/>
      <c r="BA99" s="43"/>
      <c r="BB99" s="43"/>
      <c r="BC99" s="43"/>
      <c r="BD99" s="43"/>
      <c r="BE99" s="43">
        <v>61</v>
      </c>
      <c r="BF99" s="43"/>
      <c r="BG99" s="43"/>
      <c r="BH99" s="43"/>
      <c r="BI99" s="43"/>
      <c r="BJ99" s="43"/>
      <c r="BK99" s="43"/>
      <c r="BL99" s="43"/>
    </row>
    <row r="100" spans="1:64" s="4" customFormat="1" ht="12.75" customHeight="1" x14ac:dyDescent="0.2">
      <c r="A100" s="100">
        <v>0</v>
      </c>
      <c r="B100" s="100"/>
      <c r="C100" s="100"/>
      <c r="D100" s="100"/>
      <c r="E100" s="100"/>
      <c r="F100" s="100"/>
      <c r="G100" s="128" t="s">
        <v>90</v>
      </c>
      <c r="H100" s="129"/>
      <c r="I100" s="129"/>
      <c r="J100" s="129"/>
      <c r="K100" s="129"/>
      <c r="L100" s="129"/>
      <c r="M100" s="129"/>
      <c r="N100" s="129"/>
      <c r="O100" s="129"/>
      <c r="P100" s="129"/>
      <c r="Q100" s="129"/>
      <c r="R100" s="129"/>
      <c r="S100" s="129"/>
      <c r="T100" s="129"/>
      <c r="U100" s="129"/>
      <c r="V100" s="129"/>
      <c r="W100" s="129"/>
      <c r="X100" s="129"/>
      <c r="Y100" s="130"/>
      <c r="Z100" s="116"/>
      <c r="AA100" s="116"/>
      <c r="AB100" s="116"/>
      <c r="AC100" s="116"/>
      <c r="AD100" s="116"/>
      <c r="AE100" s="128"/>
      <c r="AF100" s="129"/>
      <c r="AG100" s="129"/>
      <c r="AH100" s="129"/>
      <c r="AI100" s="129"/>
      <c r="AJ100" s="129"/>
      <c r="AK100" s="129"/>
      <c r="AL100" s="129"/>
      <c r="AM100" s="129"/>
      <c r="AN100" s="130"/>
      <c r="AO100" s="104"/>
      <c r="AP100" s="104"/>
      <c r="AQ100" s="104"/>
      <c r="AR100" s="104"/>
      <c r="AS100" s="104"/>
      <c r="AT100" s="104"/>
      <c r="AU100" s="104"/>
      <c r="AV100" s="104"/>
      <c r="AW100" s="104"/>
      <c r="AX100" s="104"/>
      <c r="AY100" s="104"/>
      <c r="AZ100" s="104"/>
      <c r="BA100" s="104"/>
      <c r="BB100" s="104"/>
      <c r="BC100" s="104"/>
      <c r="BD100" s="104"/>
      <c r="BE100" s="104"/>
      <c r="BF100" s="104"/>
      <c r="BG100" s="104"/>
      <c r="BH100" s="104"/>
      <c r="BI100" s="104"/>
      <c r="BJ100" s="104"/>
      <c r="BK100" s="104"/>
      <c r="BL100" s="104"/>
    </row>
    <row r="101" spans="1:64" ht="25.5" customHeight="1" x14ac:dyDescent="0.2">
      <c r="A101" s="38">
        <v>1</v>
      </c>
      <c r="B101" s="38"/>
      <c r="C101" s="38"/>
      <c r="D101" s="38"/>
      <c r="E101" s="38"/>
      <c r="F101" s="38"/>
      <c r="G101" s="39" t="s">
        <v>91</v>
      </c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1"/>
      <c r="Z101" s="42" t="s">
        <v>73</v>
      </c>
      <c r="AA101" s="42"/>
      <c r="AB101" s="42"/>
      <c r="AC101" s="42"/>
      <c r="AD101" s="42"/>
      <c r="AE101" s="39" t="s">
        <v>92</v>
      </c>
      <c r="AF101" s="40"/>
      <c r="AG101" s="40"/>
      <c r="AH101" s="40"/>
      <c r="AI101" s="40"/>
      <c r="AJ101" s="40"/>
      <c r="AK101" s="40"/>
      <c r="AL101" s="40"/>
      <c r="AM101" s="40"/>
      <c r="AN101" s="41"/>
      <c r="AO101" s="43">
        <v>117</v>
      </c>
      <c r="AP101" s="43"/>
      <c r="AQ101" s="43"/>
      <c r="AR101" s="43"/>
      <c r="AS101" s="43"/>
      <c r="AT101" s="43"/>
      <c r="AU101" s="43"/>
      <c r="AV101" s="43"/>
      <c r="AW101" s="43">
        <v>0</v>
      </c>
      <c r="AX101" s="43"/>
      <c r="AY101" s="43"/>
      <c r="AZ101" s="43"/>
      <c r="BA101" s="43"/>
      <c r="BB101" s="43"/>
      <c r="BC101" s="43"/>
      <c r="BD101" s="43"/>
      <c r="BE101" s="43">
        <v>117</v>
      </c>
      <c r="BF101" s="43"/>
      <c r="BG101" s="43"/>
      <c r="BH101" s="43"/>
      <c r="BI101" s="43"/>
      <c r="BJ101" s="43"/>
      <c r="BK101" s="43"/>
      <c r="BL101" s="43"/>
    </row>
    <row r="102" spans="1:64" ht="25.5" customHeight="1" x14ac:dyDescent="0.2">
      <c r="A102" s="38">
        <v>2</v>
      </c>
      <c r="B102" s="38"/>
      <c r="C102" s="38"/>
      <c r="D102" s="38"/>
      <c r="E102" s="38"/>
      <c r="F102" s="38"/>
      <c r="G102" s="39" t="s">
        <v>101</v>
      </c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1"/>
      <c r="Z102" s="42" t="s">
        <v>73</v>
      </c>
      <c r="AA102" s="42"/>
      <c r="AB102" s="42"/>
      <c r="AC102" s="42"/>
      <c r="AD102" s="42"/>
      <c r="AE102" s="39" t="s">
        <v>92</v>
      </c>
      <c r="AF102" s="40"/>
      <c r="AG102" s="40"/>
      <c r="AH102" s="40"/>
      <c r="AI102" s="40"/>
      <c r="AJ102" s="40"/>
      <c r="AK102" s="40"/>
      <c r="AL102" s="40"/>
      <c r="AM102" s="40"/>
      <c r="AN102" s="41"/>
      <c r="AO102" s="43">
        <v>117</v>
      </c>
      <c r="AP102" s="43"/>
      <c r="AQ102" s="43"/>
      <c r="AR102" s="43"/>
      <c r="AS102" s="43"/>
      <c r="AT102" s="43"/>
      <c r="AU102" s="43"/>
      <c r="AV102" s="43"/>
      <c r="AW102" s="43">
        <v>0</v>
      </c>
      <c r="AX102" s="43"/>
      <c r="AY102" s="43"/>
      <c r="AZ102" s="43"/>
      <c r="BA102" s="43"/>
      <c r="BB102" s="43"/>
      <c r="BC102" s="43"/>
      <c r="BD102" s="43"/>
      <c r="BE102" s="43">
        <v>117</v>
      </c>
      <c r="BF102" s="43"/>
      <c r="BG102" s="43"/>
      <c r="BH102" s="43"/>
      <c r="BI102" s="43"/>
      <c r="BJ102" s="43"/>
      <c r="BK102" s="43"/>
      <c r="BL102" s="43"/>
    </row>
    <row r="103" spans="1:64" ht="25.5" customHeight="1" x14ac:dyDescent="0.2">
      <c r="A103" s="38">
        <v>3</v>
      </c>
      <c r="B103" s="38"/>
      <c r="C103" s="38"/>
      <c r="D103" s="38"/>
      <c r="E103" s="38"/>
      <c r="F103" s="38"/>
      <c r="G103" s="39" t="s">
        <v>96</v>
      </c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1"/>
      <c r="Z103" s="42" t="s">
        <v>73</v>
      </c>
      <c r="AA103" s="42"/>
      <c r="AB103" s="42"/>
      <c r="AC103" s="42"/>
      <c r="AD103" s="42"/>
      <c r="AE103" s="39" t="s">
        <v>92</v>
      </c>
      <c r="AF103" s="40"/>
      <c r="AG103" s="40"/>
      <c r="AH103" s="40"/>
      <c r="AI103" s="40"/>
      <c r="AJ103" s="40"/>
      <c r="AK103" s="40"/>
      <c r="AL103" s="40"/>
      <c r="AM103" s="40"/>
      <c r="AN103" s="41"/>
      <c r="AO103" s="43">
        <v>2676</v>
      </c>
      <c r="AP103" s="43"/>
      <c r="AQ103" s="43"/>
      <c r="AR103" s="43"/>
      <c r="AS103" s="43"/>
      <c r="AT103" s="43"/>
      <c r="AU103" s="43"/>
      <c r="AV103" s="43"/>
      <c r="AW103" s="43">
        <v>0</v>
      </c>
      <c r="AX103" s="43"/>
      <c r="AY103" s="43"/>
      <c r="AZ103" s="43"/>
      <c r="BA103" s="43"/>
      <c r="BB103" s="43"/>
      <c r="BC103" s="43"/>
      <c r="BD103" s="43"/>
      <c r="BE103" s="43">
        <v>2676</v>
      </c>
      <c r="BF103" s="43"/>
      <c r="BG103" s="43"/>
      <c r="BH103" s="43"/>
      <c r="BI103" s="43"/>
      <c r="BJ103" s="43"/>
      <c r="BK103" s="43"/>
      <c r="BL103" s="43"/>
    </row>
    <row r="104" spans="1:64" ht="25.5" customHeight="1" x14ac:dyDescent="0.2">
      <c r="A104" s="38">
        <v>4</v>
      </c>
      <c r="B104" s="38"/>
      <c r="C104" s="38"/>
      <c r="D104" s="38"/>
      <c r="E104" s="38"/>
      <c r="F104" s="38"/>
      <c r="G104" s="39" t="s">
        <v>93</v>
      </c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1"/>
      <c r="Z104" s="42" t="s">
        <v>73</v>
      </c>
      <c r="AA104" s="42"/>
      <c r="AB104" s="42"/>
      <c r="AC104" s="42"/>
      <c r="AD104" s="42"/>
      <c r="AE104" s="39" t="s">
        <v>92</v>
      </c>
      <c r="AF104" s="40"/>
      <c r="AG104" s="40"/>
      <c r="AH104" s="40"/>
      <c r="AI104" s="40"/>
      <c r="AJ104" s="40"/>
      <c r="AK104" s="40"/>
      <c r="AL104" s="40"/>
      <c r="AM104" s="40"/>
      <c r="AN104" s="41"/>
      <c r="AO104" s="43">
        <v>30</v>
      </c>
      <c r="AP104" s="43"/>
      <c r="AQ104" s="43"/>
      <c r="AR104" s="43"/>
      <c r="AS104" s="43"/>
      <c r="AT104" s="43"/>
      <c r="AU104" s="43"/>
      <c r="AV104" s="43"/>
      <c r="AW104" s="43">
        <v>0</v>
      </c>
      <c r="AX104" s="43"/>
      <c r="AY104" s="43"/>
      <c r="AZ104" s="43"/>
      <c r="BA104" s="43"/>
      <c r="BB104" s="43"/>
      <c r="BC104" s="43"/>
      <c r="BD104" s="43"/>
      <c r="BE104" s="43">
        <v>30</v>
      </c>
      <c r="BF104" s="43"/>
      <c r="BG104" s="43"/>
      <c r="BH104" s="43"/>
      <c r="BI104" s="43"/>
      <c r="BJ104" s="43"/>
      <c r="BK104" s="43"/>
      <c r="BL104" s="43"/>
    </row>
    <row r="105" spans="1:64" ht="76.5" customHeight="1" x14ac:dyDescent="0.2">
      <c r="A105" s="38">
        <v>5</v>
      </c>
      <c r="B105" s="38"/>
      <c r="C105" s="38"/>
      <c r="D105" s="38"/>
      <c r="E105" s="38"/>
      <c r="F105" s="38"/>
      <c r="G105" s="39" t="s">
        <v>98</v>
      </c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1"/>
      <c r="Z105" s="42" t="s">
        <v>99</v>
      </c>
      <c r="AA105" s="42"/>
      <c r="AB105" s="42"/>
      <c r="AC105" s="42"/>
      <c r="AD105" s="42"/>
      <c r="AE105" s="39" t="s">
        <v>100</v>
      </c>
      <c r="AF105" s="40"/>
      <c r="AG105" s="40"/>
      <c r="AH105" s="40"/>
      <c r="AI105" s="40"/>
      <c r="AJ105" s="40"/>
      <c r="AK105" s="40"/>
      <c r="AL105" s="40"/>
      <c r="AM105" s="40"/>
      <c r="AN105" s="41"/>
      <c r="AO105" s="43">
        <v>2000</v>
      </c>
      <c r="AP105" s="43"/>
      <c r="AQ105" s="43"/>
      <c r="AR105" s="43"/>
      <c r="AS105" s="43"/>
      <c r="AT105" s="43"/>
      <c r="AU105" s="43"/>
      <c r="AV105" s="43"/>
      <c r="AW105" s="43">
        <v>0</v>
      </c>
      <c r="AX105" s="43"/>
      <c r="AY105" s="43"/>
      <c r="AZ105" s="43"/>
      <c r="BA105" s="43"/>
      <c r="BB105" s="43"/>
      <c r="BC105" s="43"/>
      <c r="BD105" s="43"/>
      <c r="BE105" s="43">
        <v>2000</v>
      </c>
      <c r="BF105" s="43"/>
      <c r="BG105" s="43"/>
      <c r="BH105" s="43"/>
      <c r="BI105" s="43"/>
      <c r="BJ105" s="43"/>
      <c r="BK105" s="43"/>
      <c r="BL105" s="43"/>
    </row>
    <row r="106" spans="1:64" ht="38.25" customHeight="1" x14ac:dyDescent="0.2">
      <c r="A106" s="38">
        <v>6</v>
      </c>
      <c r="B106" s="38"/>
      <c r="C106" s="38"/>
      <c r="D106" s="38"/>
      <c r="E106" s="38"/>
      <c r="F106" s="38"/>
      <c r="G106" s="39" t="s">
        <v>97</v>
      </c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1"/>
      <c r="Z106" s="42" t="s">
        <v>73</v>
      </c>
      <c r="AA106" s="42"/>
      <c r="AB106" s="42"/>
      <c r="AC106" s="42"/>
      <c r="AD106" s="42"/>
      <c r="AE106" s="39" t="s">
        <v>85</v>
      </c>
      <c r="AF106" s="40"/>
      <c r="AG106" s="40"/>
      <c r="AH106" s="40"/>
      <c r="AI106" s="40"/>
      <c r="AJ106" s="40"/>
      <c r="AK106" s="40"/>
      <c r="AL106" s="40"/>
      <c r="AM106" s="40"/>
      <c r="AN106" s="41"/>
      <c r="AO106" s="131">
        <v>339.21</v>
      </c>
      <c r="AP106" s="131"/>
      <c r="AQ106" s="131"/>
      <c r="AR106" s="131"/>
      <c r="AS106" s="131"/>
      <c r="AT106" s="131"/>
      <c r="AU106" s="131"/>
      <c r="AV106" s="131"/>
      <c r="AW106" s="43">
        <v>0</v>
      </c>
      <c r="AX106" s="43"/>
      <c r="AY106" s="43"/>
      <c r="AZ106" s="43"/>
      <c r="BA106" s="43"/>
      <c r="BB106" s="43"/>
      <c r="BC106" s="43"/>
      <c r="BD106" s="43"/>
      <c r="BE106" s="131">
        <v>339.21</v>
      </c>
      <c r="BF106" s="131"/>
      <c r="BG106" s="131"/>
      <c r="BH106" s="131"/>
      <c r="BI106" s="131"/>
      <c r="BJ106" s="131"/>
      <c r="BK106" s="131"/>
      <c r="BL106" s="131"/>
    </row>
    <row r="107" spans="1:64" ht="102" customHeight="1" x14ac:dyDescent="0.2">
      <c r="A107" s="38">
        <v>7</v>
      </c>
      <c r="B107" s="38"/>
      <c r="C107" s="38"/>
      <c r="D107" s="38"/>
      <c r="E107" s="38"/>
      <c r="F107" s="38"/>
      <c r="G107" s="39" t="s">
        <v>94</v>
      </c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1"/>
      <c r="Z107" s="42" t="s">
        <v>95</v>
      </c>
      <c r="AA107" s="42"/>
      <c r="AB107" s="42"/>
      <c r="AC107" s="42"/>
      <c r="AD107" s="42"/>
      <c r="AE107" s="39" t="s">
        <v>136</v>
      </c>
      <c r="AF107" s="132"/>
      <c r="AG107" s="132"/>
      <c r="AH107" s="132"/>
      <c r="AI107" s="132"/>
      <c r="AJ107" s="132"/>
      <c r="AK107" s="132"/>
      <c r="AL107" s="132"/>
      <c r="AM107" s="132"/>
      <c r="AN107" s="133"/>
      <c r="AO107" s="43">
        <v>1656</v>
      </c>
      <c r="AP107" s="43"/>
      <c r="AQ107" s="43"/>
      <c r="AR107" s="43"/>
      <c r="AS107" s="43"/>
      <c r="AT107" s="43"/>
      <c r="AU107" s="43"/>
      <c r="AV107" s="43"/>
      <c r="AW107" s="43">
        <v>0</v>
      </c>
      <c r="AX107" s="43"/>
      <c r="AY107" s="43"/>
      <c r="AZ107" s="43"/>
      <c r="BA107" s="43"/>
      <c r="BB107" s="43"/>
      <c r="BC107" s="43"/>
      <c r="BD107" s="43"/>
      <c r="BE107" s="43">
        <v>1656</v>
      </c>
      <c r="BF107" s="43"/>
      <c r="BG107" s="43"/>
      <c r="BH107" s="43"/>
      <c r="BI107" s="43"/>
      <c r="BJ107" s="43"/>
      <c r="BK107" s="43"/>
      <c r="BL107" s="43"/>
    </row>
    <row r="108" spans="1:64" ht="48" customHeight="1" x14ac:dyDescent="0.2">
      <c r="A108" s="38">
        <v>8</v>
      </c>
      <c r="B108" s="38"/>
      <c r="C108" s="38"/>
      <c r="D108" s="38"/>
      <c r="E108" s="38"/>
      <c r="F108" s="38"/>
      <c r="G108" s="39" t="s">
        <v>145</v>
      </c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1"/>
      <c r="Z108" s="42" t="s">
        <v>143</v>
      </c>
      <c r="AA108" s="42"/>
      <c r="AB108" s="42"/>
      <c r="AC108" s="42"/>
      <c r="AD108" s="42"/>
      <c r="AE108" s="39" t="s">
        <v>85</v>
      </c>
      <c r="AF108" s="40"/>
      <c r="AG108" s="40"/>
      <c r="AH108" s="40"/>
      <c r="AI108" s="40"/>
      <c r="AJ108" s="40"/>
      <c r="AK108" s="40"/>
      <c r="AL108" s="40"/>
      <c r="AM108" s="40"/>
      <c r="AN108" s="41"/>
      <c r="AO108" s="43">
        <f>AO90/AO99</f>
        <v>166.44262295081967</v>
      </c>
      <c r="AP108" s="43"/>
      <c r="AQ108" s="43"/>
      <c r="AR108" s="43"/>
      <c r="AS108" s="43"/>
      <c r="AT108" s="43"/>
      <c r="AU108" s="43"/>
      <c r="AV108" s="43"/>
      <c r="AW108" s="43">
        <v>0</v>
      </c>
      <c r="AX108" s="43"/>
      <c r="AY108" s="43"/>
      <c r="AZ108" s="43"/>
      <c r="BA108" s="43"/>
      <c r="BB108" s="43"/>
      <c r="BC108" s="43"/>
      <c r="BD108" s="43"/>
      <c r="BE108" s="43">
        <v>166</v>
      </c>
      <c r="BF108" s="43"/>
      <c r="BG108" s="43"/>
      <c r="BH108" s="43"/>
      <c r="BI108" s="43"/>
      <c r="BJ108" s="43"/>
      <c r="BK108" s="43"/>
      <c r="BL108" s="43"/>
    </row>
    <row r="109" spans="1:64" s="4" customFormat="1" ht="12.75" customHeight="1" x14ac:dyDescent="0.2">
      <c r="A109" s="100">
        <v>0</v>
      </c>
      <c r="B109" s="100"/>
      <c r="C109" s="100"/>
      <c r="D109" s="100"/>
      <c r="E109" s="100"/>
      <c r="F109" s="100"/>
      <c r="G109" s="128" t="s">
        <v>102</v>
      </c>
      <c r="H109" s="129"/>
      <c r="I109" s="129"/>
      <c r="J109" s="129"/>
      <c r="K109" s="129"/>
      <c r="L109" s="129"/>
      <c r="M109" s="129"/>
      <c r="N109" s="129"/>
      <c r="O109" s="129"/>
      <c r="P109" s="129"/>
      <c r="Q109" s="129"/>
      <c r="R109" s="129"/>
      <c r="S109" s="129"/>
      <c r="T109" s="129"/>
      <c r="U109" s="129"/>
      <c r="V109" s="129"/>
      <c r="W109" s="129"/>
      <c r="X109" s="129"/>
      <c r="Y109" s="130"/>
      <c r="Z109" s="116"/>
      <c r="AA109" s="116"/>
      <c r="AB109" s="116"/>
      <c r="AC109" s="116"/>
      <c r="AD109" s="116"/>
      <c r="AE109" s="128"/>
      <c r="AF109" s="129"/>
      <c r="AG109" s="129"/>
      <c r="AH109" s="129"/>
      <c r="AI109" s="129"/>
      <c r="AJ109" s="129"/>
      <c r="AK109" s="129"/>
      <c r="AL109" s="129"/>
      <c r="AM109" s="129"/>
      <c r="AN109" s="130"/>
      <c r="AO109" s="104"/>
      <c r="AP109" s="104"/>
      <c r="AQ109" s="104"/>
      <c r="AR109" s="104"/>
      <c r="AS109" s="104"/>
      <c r="AT109" s="104"/>
      <c r="AU109" s="104"/>
      <c r="AV109" s="104"/>
      <c r="AW109" s="104"/>
      <c r="AX109" s="104"/>
      <c r="AY109" s="104"/>
      <c r="AZ109" s="104"/>
      <c r="BA109" s="104"/>
      <c r="BB109" s="104"/>
      <c r="BC109" s="104"/>
      <c r="BD109" s="104"/>
      <c r="BE109" s="104"/>
      <c r="BF109" s="104"/>
      <c r="BG109" s="104"/>
      <c r="BH109" s="104"/>
      <c r="BI109" s="104"/>
      <c r="BJ109" s="104"/>
      <c r="BK109" s="104"/>
      <c r="BL109" s="104"/>
    </row>
    <row r="110" spans="1:64" ht="42" customHeight="1" x14ac:dyDescent="0.2">
      <c r="A110" s="38">
        <v>1</v>
      </c>
      <c r="B110" s="38"/>
      <c r="C110" s="38"/>
      <c r="D110" s="38"/>
      <c r="E110" s="38"/>
      <c r="F110" s="38"/>
      <c r="G110" s="39" t="s">
        <v>138</v>
      </c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1"/>
      <c r="Z110" s="42" t="s">
        <v>103</v>
      </c>
      <c r="AA110" s="42"/>
      <c r="AB110" s="42"/>
      <c r="AC110" s="42"/>
      <c r="AD110" s="42"/>
      <c r="AE110" s="39" t="s">
        <v>85</v>
      </c>
      <c r="AF110" s="40"/>
      <c r="AG110" s="40"/>
      <c r="AH110" s="40"/>
      <c r="AI110" s="40"/>
      <c r="AJ110" s="40"/>
      <c r="AK110" s="40"/>
      <c r="AL110" s="40"/>
      <c r="AM110" s="40"/>
      <c r="AN110" s="41"/>
      <c r="AO110" s="43">
        <v>100</v>
      </c>
      <c r="AP110" s="43"/>
      <c r="AQ110" s="43"/>
      <c r="AR110" s="43"/>
      <c r="AS110" s="43"/>
      <c r="AT110" s="43"/>
      <c r="AU110" s="43"/>
      <c r="AV110" s="43"/>
      <c r="AW110" s="43">
        <v>0</v>
      </c>
      <c r="AX110" s="43"/>
      <c r="AY110" s="43"/>
      <c r="AZ110" s="43"/>
      <c r="BA110" s="43"/>
      <c r="BB110" s="43"/>
      <c r="BC110" s="43"/>
      <c r="BD110" s="43"/>
      <c r="BE110" s="43">
        <v>100</v>
      </c>
      <c r="BF110" s="43"/>
      <c r="BG110" s="43"/>
      <c r="BH110" s="43"/>
      <c r="BI110" s="43"/>
      <c r="BJ110" s="43"/>
      <c r="BK110" s="43"/>
      <c r="BL110" s="43"/>
    </row>
    <row r="111" spans="1:64" ht="43.5" customHeight="1" x14ac:dyDescent="0.2">
      <c r="A111" s="38">
        <v>2</v>
      </c>
      <c r="B111" s="38"/>
      <c r="C111" s="38"/>
      <c r="D111" s="38"/>
      <c r="E111" s="38"/>
      <c r="F111" s="38"/>
      <c r="G111" s="39" t="s">
        <v>137</v>
      </c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1"/>
      <c r="Z111" s="42" t="s">
        <v>103</v>
      </c>
      <c r="AA111" s="42"/>
      <c r="AB111" s="42"/>
      <c r="AC111" s="42"/>
      <c r="AD111" s="42"/>
      <c r="AE111" s="39" t="s">
        <v>85</v>
      </c>
      <c r="AF111" s="40"/>
      <c r="AG111" s="40"/>
      <c r="AH111" s="40"/>
      <c r="AI111" s="40"/>
      <c r="AJ111" s="40"/>
      <c r="AK111" s="40"/>
      <c r="AL111" s="40"/>
      <c r="AM111" s="40"/>
      <c r="AN111" s="41"/>
      <c r="AO111" s="43">
        <v>100</v>
      </c>
      <c r="AP111" s="43"/>
      <c r="AQ111" s="43"/>
      <c r="AR111" s="43"/>
      <c r="AS111" s="43"/>
      <c r="AT111" s="43"/>
      <c r="AU111" s="43"/>
      <c r="AV111" s="43"/>
      <c r="AW111" s="43">
        <v>0</v>
      </c>
      <c r="AX111" s="43"/>
      <c r="AY111" s="43"/>
      <c r="AZ111" s="43"/>
      <c r="BA111" s="43"/>
      <c r="BB111" s="43"/>
      <c r="BC111" s="43"/>
      <c r="BD111" s="43"/>
      <c r="BE111" s="43">
        <v>100</v>
      </c>
      <c r="BF111" s="43"/>
      <c r="BG111" s="43"/>
      <c r="BH111" s="43"/>
      <c r="BI111" s="43"/>
      <c r="BJ111" s="43"/>
      <c r="BK111" s="43"/>
      <c r="BL111" s="43"/>
    </row>
    <row r="112" spans="1:64" ht="20.25" customHeight="1" x14ac:dyDescent="0.2">
      <c r="A112" s="38">
        <v>3</v>
      </c>
      <c r="B112" s="38"/>
      <c r="C112" s="38"/>
      <c r="D112" s="38"/>
      <c r="E112" s="38"/>
      <c r="F112" s="38"/>
      <c r="G112" s="39" t="s">
        <v>105</v>
      </c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1"/>
      <c r="Z112" s="42" t="s">
        <v>103</v>
      </c>
      <c r="AA112" s="42"/>
      <c r="AB112" s="42"/>
      <c r="AC112" s="42"/>
      <c r="AD112" s="42"/>
      <c r="AE112" s="39" t="s">
        <v>85</v>
      </c>
      <c r="AF112" s="40"/>
      <c r="AG112" s="40"/>
      <c r="AH112" s="40"/>
      <c r="AI112" s="40"/>
      <c r="AJ112" s="40"/>
      <c r="AK112" s="40"/>
      <c r="AL112" s="40"/>
      <c r="AM112" s="40"/>
      <c r="AN112" s="41"/>
      <c r="AO112" s="43">
        <v>100</v>
      </c>
      <c r="AP112" s="43"/>
      <c r="AQ112" s="43"/>
      <c r="AR112" s="43"/>
      <c r="AS112" s="43"/>
      <c r="AT112" s="43"/>
      <c r="AU112" s="43"/>
      <c r="AV112" s="43"/>
      <c r="AW112" s="43">
        <v>0</v>
      </c>
      <c r="AX112" s="43"/>
      <c r="AY112" s="43"/>
      <c r="AZ112" s="43"/>
      <c r="BA112" s="43"/>
      <c r="BB112" s="43"/>
      <c r="BC112" s="43"/>
      <c r="BD112" s="43"/>
      <c r="BE112" s="43">
        <v>100</v>
      </c>
      <c r="BF112" s="43"/>
      <c r="BG112" s="43"/>
      <c r="BH112" s="43"/>
      <c r="BI112" s="43"/>
      <c r="BJ112" s="43"/>
      <c r="BK112" s="43"/>
      <c r="BL112" s="43"/>
    </row>
    <row r="113" spans="1:64" ht="20.25" customHeight="1" x14ac:dyDescent="0.2">
      <c r="A113" s="38">
        <v>4</v>
      </c>
      <c r="B113" s="38"/>
      <c r="C113" s="38"/>
      <c r="D113" s="38"/>
      <c r="E113" s="38"/>
      <c r="F113" s="38"/>
      <c r="G113" s="39" t="s">
        <v>104</v>
      </c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1"/>
      <c r="Z113" s="42" t="s">
        <v>103</v>
      </c>
      <c r="AA113" s="42"/>
      <c r="AB113" s="42"/>
      <c r="AC113" s="42"/>
      <c r="AD113" s="42"/>
      <c r="AE113" s="39" t="s">
        <v>85</v>
      </c>
      <c r="AF113" s="40"/>
      <c r="AG113" s="40"/>
      <c r="AH113" s="40"/>
      <c r="AI113" s="40"/>
      <c r="AJ113" s="40"/>
      <c r="AK113" s="40"/>
      <c r="AL113" s="40"/>
      <c r="AM113" s="40"/>
      <c r="AN113" s="41"/>
      <c r="AO113" s="43">
        <v>100</v>
      </c>
      <c r="AP113" s="43"/>
      <c r="AQ113" s="43"/>
      <c r="AR113" s="43"/>
      <c r="AS113" s="43"/>
      <c r="AT113" s="43"/>
      <c r="AU113" s="43"/>
      <c r="AV113" s="43"/>
      <c r="AW113" s="43">
        <v>0</v>
      </c>
      <c r="AX113" s="43"/>
      <c r="AY113" s="43"/>
      <c r="AZ113" s="43"/>
      <c r="BA113" s="43"/>
      <c r="BB113" s="43"/>
      <c r="BC113" s="43"/>
      <c r="BD113" s="43"/>
      <c r="BE113" s="43">
        <v>100</v>
      </c>
      <c r="BF113" s="43"/>
      <c r="BG113" s="43"/>
      <c r="BH113" s="43"/>
      <c r="BI113" s="43"/>
      <c r="BJ113" s="43"/>
      <c r="BK113" s="43"/>
      <c r="BL113" s="43"/>
    </row>
    <row r="114" spans="1:64" ht="41.25" customHeight="1" x14ac:dyDescent="0.2">
      <c r="A114" s="38">
        <v>5</v>
      </c>
      <c r="B114" s="38"/>
      <c r="C114" s="38"/>
      <c r="D114" s="38"/>
      <c r="E114" s="38"/>
      <c r="F114" s="38"/>
      <c r="G114" s="39" t="s">
        <v>106</v>
      </c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1"/>
      <c r="Z114" s="42" t="s">
        <v>103</v>
      </c>
      <c r="AA114" s="42"/>
      <c r="AB114" s="42"/>
      <c r="AC114" s="42"/>
      <c r="AD114" s="42"/>
      <c r="AE114" s="39" t="s">
        <v>85</v>
      </c>
      <c r="AF114" s="40"/>
      <c r="AG114" s="40"/>
      <c r="AH114" s="40"/>
      <c r="AI114" s="40"/>
      <c r="AJ114" s="40"/>
      <c r="AK114" s="40"/>
      <c r="AL114" s="40"/>
      <c r="AM114" s="40"/>
      <c r="AN114" s="41"/>
      <c r="AO114" s="43">
        <v>100</v>
      </c>
      <c r="AP114" s="43"/>
      <c r="AQ114" s="43"/>
      <c r="AR114" s="43"/>
      <c r="AS114" s="43"/>
      <c r="AT114" s="43"/>
      <c r="AU114" s="43"/>
      <c r="AV114" s="43"/>
      <c r="AW114" s="43">
        <v>0</v>
      </c>
      <c r="AX114" s="43"/>
      <c r="AY114" s="43"/>
      <c r="AZ114" s="43"/>
      <c r="BA114" s="43"/>
      <c r="BB114" s="43"/>
      <c r="BC114" s="43"/>
      <c r="BD114" s="43"/>
      <c r="BE114" s="43">
        <v>100</v>
      </c>
      <c r="BF114" s="43"/>
      <c r="BG114" s="43"/>
      <c r="BH114" s="43"/>
      <c r="BI114" s="43"/>
      <c r="BJ114" s="43"/>
      <c r="BK114" s="43"/>
      <c r="BL114" s="43"/>
    </row>
    <row r="115" spans="1:64" ht="42.75" customHeight="1" x14ac:dyDescent="0.2">
      <c r="A115" s="38">
        <v>6</v>
      </c>
      <c r="B115" s="38"/>
      <c r="C115" s="38"/>
      <c r="D115" s="38"/>
      <c r="E115" s="38"/>
      <c r="F115" s="38"/>
      <c r="G115" s="39" t="s">
        <v>139</v>
      </c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1"/>
      <c r="Z115" s="42" t="s">
        <v>103</v>
      </c>
      <c r="AA115" s="42"/>
      <c r="AB115" s="42"/>
      <c r="AC115" s="42"/>
      <c r="AD115" s="42"/>
      <c r="AE115" s="39" t="s">
        <v>85</v>
      </c>
      <c r="AF115" s="40"/>
      <c r="AG115" s="40"/>
      <c r="AH115" s="40"/>
      <c r="AI115" s="40"/>
      <c r="AJ115" s="40"/>
      <c r="AK115" s="40"/>
      <c r="AL115" s="40"/>
      <c r="AM115" s="40"/>
      <c r="AN115" s="41"/>
      <c r="AO115" s="43">
        <v>100</v>
      </c>
      <c r="AP115" s="43"/>
      <c r="AQ115" s="43"/>
      <c r="AR115" s="43"/>
      <c r="AS115" s="43"/>
      <c r="AT115" s="43"/>
      <c r="AU115" s="43"/>
      <c r="AV115" s="43"/>
      <c r="AW115" s="43">
        <v>0</v>
      </c>
      <c r="AX115" s="43"/>
      <c r="AY115" s="43"/>
      <c r="AZ115" s="43"/>
      <c r="BA115" s="43"/>
      <c r="BB115" s="43"/>
      <c r="BC115" s="43"/>
      <c r="BD115" s="43"/>
      <c r="BE115" s="43">
        <v>100</v>
      </c>
      <c r="BF115" s="43"/>
      <c r="BG115" s="43"/>
      <c r="BH115" s="43"/>
      <c r="BI115" s="43"/>
      <c r="BJ115" s="43"/>
      <c r="BK115" s="43"/>
      <c r="BL115" s="43"/>
    </row>
    <row r="116" spans="1:64" ht="36" customHeight="1" x14ac:dyDescent="0.2">
      <c r="A116" s="38">
        <v>7</v>
      </c>
      <c r="B116" s="38"/>
      <c r="C116" s="38"/>
      <c r="D116" s="38"/>
      <c r="E116" s="38"/>
      <c r="F116" s="38"/>
      <c r="G116" s="39" t="s">
        <v>131</v>
      </c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1"/>
      <c r="Z116" s="42" t="s">
        <v>103</v>
      </c>
      <c r="AA116" s="42"/>
      <c r="AB116" s="42"/>
      <c r="AC116" s="42"/>
      <c r="AD116" s="42"/>
      <c r="AE116" s="39" t="s">
        <v>85</v>
      </c>
      <c r="AF116" s="40"/>
      <c r="AG116" s="40"/>
      <c r="AH116" s="40"/>
      <c r="AI116" s="40"/>
      <c r="AJ116" s="40"/>
      <c r="AK116" s="40"/>
      <c r="AL116" s="40"/>
      <c r="AM116" s="40"/>
      <c r="AN116" s="41"/>
      <c r="AO116" s="43">
        <v>100</v>
      </c>
      <c r="AP116" s="43"/>
      <c r="AQ116" s="43"/>
      <c r="AR116" s="43"/>
      <c r="AS116" s="43"/>
      <c r="AT116" s="43"/>
      <c r="AU116" s="43"/>
      <c r="AV116" s="43"/>
      <c r="AW116" s="43">
        <v>0</v>
      </c>
      <c r="AX116" s="43"/>
      <c r="AY116" s="43"/>
      <c r="AZ116" s="43"/>
      <c r="BA116" s="43"/>
      <c r="BB116" s="43"/>
      <c r="BC116" s="43"/>
      <c r="BD116" s="43"/>
      <c r="BE116" s="43">
        <v>100</v>
      </c>
      <c r="BF116" s="43"/>
      <c r="BG116" s="43"/>
      <c r="BH116" s="43"/>
      <c r="BI116" s="43"/>
      <c r="BJ116" s="43"/>
      <c r="BK116" s="43"/>
      <c r="BL116" s="43"/>
    </row>
    <row r="117" spans="1:64" ht="37.5" customHeight="1" x14ac:dyDescent="0.2">
      <c r="A117" s="38">
        <v>8</v>
      </c>
      <c r="B117" s="38"/>
      <c r="C117" s="38"/>
      <c r="D117" s="38"/>
      <c r="E117" s="38"/>
      <c r="F117" s="38"/>
      <c r="G117" s="39" t="s">
        <v>132</v>
      </c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3"/>
      <c r="Z117" s="42" t="s">
        <v>103</v>
      </c>
      <c r="AA117" s="42"/>
      <c r="AB117" s="42"/>
      <c r="AC117" s="42"/>
      <c r="AD117" s="42"/>
      <c r="AE117" s="39" t="s">
        <v>85</v>
      </c>
      <c r="AF117" s="40"/>
      <c r="AG117" s="40"/>
      <c r="AH117" s="40"/>
      <c r="AI117" s="40"/>
      <c r="AJ117" s="40"/>
      <c r="AK117" s="40"/>
      <c r="AL117" s="40"/>
      <c r="AM117" s="40"/>
      <c r="AN117" s="41"/>
      <c r="AO117" s="43">
        <v>100</v>
      </c>
      <c r="AP117" s="43"/>
      <c r="AQ117" s="43"/>
      <c r="AR117" s="43"/>
      <c r="AS117" s="43"/>
      <c r="AT117" s="43"/>
      <c r="AU117" s="43"/>
      <c r="AV117" s="43"/>
      <c r="AW117" s="43">
        <v>0</v>
      </c>
      <c r="AX117" s="43"/>
      <c r="AY117" s="43"/>
      <c r="AZ117" s="43"/>
      <c r="BA117" s="43"/>
      <c r="BB117" s="43"/>
      <c r="BC117" s="43"/>
      <c r="BD117" s="43"/>
      <c r="BE117" s="43">
        <v>100</v>
      </c>
      <c r="BF117" s="43"/>
      <c r="BG117" s="43"/>
      <c r="BH117" s="43"/>
      <c r="BI117" s="43"/>
      <c r="BJ117" s="43"/>
      <c r="BK117" s="43"/>
      <c r="BL117" s="43"/>
    </row>
    <row r="118" spans="1:64" ht="25.5" customHeight="1" x14ac:dyDescent="0.2">
      <c r="A118" s="38">
        <v>9</v>
      </c>
      <c r="B118" s="38"/>
      <c r="C118" s="38"/>
      <c r="D118" s="38"/>
      <c r="E118" s="38"/>
      <c r="F118" s="38"/>
      <c r="G118" s="39" t="s">
        <v>146</v>
      </c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1"/>
      <c r="Z118" s="42" t="s">
        <v>103</v>
      </c>
      <c r="AA118" s="42"/>
      <c r="AB118" s="42"/>
      <c r="AC118" s="42"/>
      <c r="AD118" s="42"/>
      <c r="AE118" s="39" t="s">
        <v>85</v>
      </c>
      <c r="AF118" s="40"/>
      <c r="AG118" s="40"/>
      <c r="AH118" s="40"/>
      <c r="AI118" s="40"/>
      <c r="AJ118" s="40"/>
      <c r="AK118" s="40"/>
      <c r="AL118" s="40"/>
      <c r="AM118" s="40"/>
      <c r="AN118" s="41"/>
      <c r="AO118" s="43">
        <v>100</v>
      </c>
      <c r="AP118" s="43"/>
      <c r="AQ118" s="43"/>
      <c r="AR118" s="43"/>
      <c r="AS118" s="43"/>
      <c r="AT118" s="43"/>
      <c r="AU118" s="43"/>
      <c r="AV118" s="43"/>
      <c r="AW118" s="43">
        <v>0</v>
      </c>
      <c r="AX118" s="43"/>
      <c r="AY118" s="43"/>
      <c r="AZ118" s="43"/>
      <c r="BA118" s="43"/>
      <c r="BB118" s="43"/>
      <c r="BC118" s="43"/>
      <c r="BD118" s="43"/>
      <c r="BE118" s="43">
        <v>100</v>
      </c>
      <c r="BF118" s="43"/>
      <c r="BG118" s="43"/>
      <c r="BH118" s="43"/>
      <c r="BI118" s="43"/>
      <c r="BJ118" s="43"/>
      <c r="BK118" s="43"/>
      <c r="BL118" s="43"/>
    </row>
    <row r="119" spans="1:64" ht="21" customHeight="1" x14ac:dyDescent="0.2"/>
    <row r="120" spans="1:64" ht="31.5" customHeight="1" x14ac:dyDescent="0.25">
      <c r="A120" s="135" t="s">
        <v>120</v>
      </c>
      <c r="B120" s="136"/>
      <c r="C120" s="136"/>
      <c r="D120" s="136"/>
      <c r="E120" s="136"/>
      <c r="F120" s="136"/>
      <c r="G120" s="136"/>
      <c r="H120" s="136"/>
      <c r="I120" s="136"/>
      <c r="J120" s="136"/>
      <c r="K120" s="136"/>
      <c r="L120" s="136"/>
      <c r="M120" s="136"/>
      <c r="N120" s="136"/>
      <c r="O120" s="136"/>
      <c r="P120" s="136"/>
      <c r="Q120" s="136"/>
      <c r="R120" s="136"/>
      <c r="S120" s="136"/>
      <c r="T120" s="136"/>
      <c r="U120" s="136"/>
      <c r="V120" s="136"/>
      <c r="W120" s="137"/>
      <c r="X120" s="137"/>
      <c r="Y120" s="137"/>
      <c r="Z120" s="137"/>
      <c r="AA120" s="137"/>
      <c r="AB120" s="137"/>
      <c r="AC120" s="137"/>
      <c r="AD120" s="137"/>
      <c r="AE120" s="137"/>
      <c r="AF120" s="137"/>
      <c r="AG120" s="137"/>
      <c r="AH120" s="137"/>
      <c r="AI120" s="137"/>
      <c r="AJ120" s="137"/>
      <c r="AK120" s="137"/>
      <c r="AL120" s="137"/>
      <c r="AM120" s="137"/>
      <c r="AN120" s="33"/>
      <c r="AO120" s="138" t="s">
        <v>121</v>
      </c>
      <c r="AP120" s="139"/>
      <c r="AQ120" s="139"/>
      <c r="AR120" s="139"/>
      <c r="AS120" s="139"/>
      <c r="AT120" s="139"/>
      <c r="AU120" s="139"/>
      <c r="AV120" s="139"/>
      <c r="AW120" s="139"/>
      <c r="AX120" s="139"/>
      <c r="AY120" s="139"/>
      <c r="AZ120" s="139"/>
      <c r="BA120" s="139"/>
      <c r="BB120" s="139"/>
      <c r="BC120" s="139"/>
      <c r="BD120" s="139"/>
      <c r="BE120" s="139"/>
      <c r="BF120" s="139"/>
      <c r="BG120" s="139"/>
    </row>
    <row r="121" spans="1:64" x14ac:dyDescent="0.2">
      <c r="W121" s="134" t="s">
        <v>5</v>
      </c>
      <c r="X121" s="134"/>
      <c r="Y121" s="134"/>
      <c r="Z121" s="134"/>
      <c r="AA121" s="134"/>
      <c r="AB121" s="134"/>
      <c r="AC121" s="134"/>
      <c r="AD121" s="134"/>
      <c r="AE121" s="134"/>
      <c r="AF121" s="134"/>
      <c r="AG121" s="134"/>
      <c r="AH121" s="134"/>
      <c r="AI121" s="134"/>
      <c r="AJ121" s="134"/>
      <c r="AK121" s="134"/>
      <c r="AL121" s="134"/>
      <c r="AM121" s="134"/>
      <c r="AO121" s="134" t="s">
        <v>43</v>
      </c>
      <c r="AP121" s="134"/>
      <c r="AQ121" s="134"/>
      <c r="AR121" s="134"/>
      <c r="AS121" s="134"/>
      <c r="AT121" s="134"/>
      <c r="AU121" s="134"/>
      <c r="AV121" s="134"/>
      <c r="AW121" s="134"/>
      <c r="AX121" s="134"/>
      <c r="AY121" s="134"/>
      <c r="AZ121" s="134"/>
      <c r="BA121" s="134"/>
      <c r="BB121" s="134"/>
      <c r="BC121" s="134"/>
      <c r="BD121" s="134"/>
      <c r="BE121" s="134"/>
      <c r="BF121" s="134"/>
      <c r="BG121" s="134"/>
    </row>
    <row r="122" spans="1:64" ht="15.75" customHeight="1" x14ac:dyDescent="0.2">
      <c r="A122" s="141" t="s">
        <v>3</v>
      </c>
      <c r="B122" s="141"/>
      <c r="C122" s="141"/>
      <c r="D122" s="141"/>
      <c r="E122" s="141"/>
      <c r="F122" s="141"/>
    </row>
    <row r="123" spans="1:64" ht="10.5" customHeight="1" x14ac:dyDescent="0.2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</row>
    <row r="124" spans="1:64" ht="31.5" customHeight="1" x14ac:dyDescent="0.25">
      <c r="A124" s="135" t="s">
        <v>109</v>
      </c>
      <c r="B124" s="136"/>
      <c r="C124" s="136"/>
      <c r="D124" s="136"/>
      <c r="E124" s="136"/>
      <c r="F124" s="136"/>
      <c r="G124" s="136"/>
      <c r="H124" s="136"/>
      <c r="I124" s="136"/>
      <c r="J124" s="136"/>
      <c r="K124" s="136"/>
      <c r="L124" s="136"/>
      <c r="M124" s="136"/>
      <c r="N124" s="136"/>
      <c r="O124" s="136"/>
      <c r="P124" s="136"/>
      <c r="Q124" s="136"/>
      <c r="R124" s="136"/>
      <c r="S124" s="136"/>
      <c r="T124" s="136"/>
      <c r="U124" s="136"/>
      <c r="V124" s="136"/>
      <c r="W124" s="137"/>
      <c r="X124" s="137"/>
      <c r="Y124" s="137"/>
      <c r="Z124" s="137"/>
      <c r="AA124" s="137"/>
      <c r="AB124" s="137"/>
      <c r="AC124" s="137"/>
      <c r="AD124" s="137"/>
      <c r="AE124" s="137"/>
      <c r="AF124" s="137"/>
      <c r="AG124" s="137"/>
      <c r="AH124" s="137"/>
      <c r="AI124" s="137"/>
      <c r="AJ124" s="137"/>
      <c r="AK124" s="137"/>
      <c r="AL124" s="137"/>
      <c r="AM124" s="137"/>
      <c r="AN124" s="33"/>
      <c r="AO124" s="138" t="s">
        <v>124</v>
      </c>
      <c r="AP124" s="139"/>
      <c r="AQ124" s="139"/>
      <c r="AR124" s="139"/>
      <c r="AS124" s="139"/>
      <c r="AT124" s="139"/>
      <c r="AU124" s="139"/>
      <c r="AV124" s="139"/>
      <c r="AW124" s="139"/>
      <c r="AX124" s="139"/>
      <c r="AY124" s="139"/>
      <c r="AZ124" s="139"/>
      <c r="BA124" s="139"/>
      <c r="BB124" s="139"/>
      <c r="BC124" s="139"/>
      <c r="BD124" s="139"/>
      <c r="BE124" s="139"/>
      <c r="BF124" s="139"/>
      <c r="BG124" s="139"/>
    </row>
    <row r="125" spans="1:64" x14ac:dyDescent="0.2">
      <c r="W125" s="134" t="s">
        <v>5</v>
      </c>
      <c r="X125" s="134"/>
      <c r="Y125" s="134"/>
      <c r="Z125" s="134"/>
      <c r="AA125" s="134"/>
      <c r="AB125" s="134"/>
      <c r="AC125" s="134"/>
      <c r="AD125" s="134"/>
      <c r="AE125" s="134"/>
      <c r="AF125" s="134"/>
      <c r="AG125" s="134"/>
      <c r="AH125" s="134"/>
      <c r="AI125" s="134"/>
      <c r="AJ125" s="134"/>
      <c r="AK125" s="134"/>
      <c r="AL125" s="134"/>
      <c r="AM125" s="134"/>
      <c r="AO125" s="134" t="s">
        <v>43</v>
      </c>
      <c r="AP125" s="134"/>
      <c r="AQ125" s="134"/>
      <c r="AR125" s="134"/>
      <c r="AS125" s="134"/>
      <c r="AT125" s="134"/>
      <c r="AU125" s="134"/>
      <c r="AV125" s="134"/>
      <c r="AW125" s="134"/>
      <c r="AX125" s="134"/>
      <c r="AY125" s="134"/>
      <c r="AZ125" s="134"/>
      <c r="BA125" s="134"/>
      <c r="BB125" s="134"/>
      <c r="BC125" s="134"/>
      <c r="BD125" s="134"/>
      <c r="BE125" s="134"/>
      <c r="BF125" s="134"/>
      <c r="BG125" s="134"/>
    </row>
    <row r="126" spans="1:64" x14ac:dyDescent="0.2">
      <c r="A126" s="140"/>
      <c r="B126" s="140"/>
      <c r="C126" s="140"/>
      <c r="D126" s="140"/>
      <c r="E126" s="140"/>
      <c r="F126" s="140"/>
      <c r="G126" s="140"/>
      <c r="H126" s="140"/>
    </row>
    <row r="127" spans="1:64" x14ac:dyDescent="0.2">
      <c r="A127" s="134" t="s">
        <v>38</v>
      </c>
      <c r="B127" s="134"/>
      <c r="C127" s="134"/>
      <c r="D127" s="134"/>
      <c r="E127" s="134"/>
      <c r="F127" s="134"/>
      <c r="G127" s="134"/>
      <c r="H127" s="134"/>
      <c r="I127" s="37"/>
      <c r="J127" s="37"/>
      <c r="K127" s="37"/>
      <c r="L127" s="37"/>
      <c r="M127" s="37"/>
      <c r="N127" s="37"/>
      <c r="O127" s="37"/>
      <c r="P127" s="37"/>
      <c r="Q127" s="37"/>
    </row>
    <row r="128" spans="1:64" x14ac:dyDescent="0.2">
      <c r="A128" s="18" t="s">
        <v>39</v>
      </c>
    </row>
  </sheetData>
  <mergeCells count="473">
    <mergeCell ref="A127:H127"/>
    <mergeCell ref="A124:V124"/>
    <mergeCell ref="W124:AM124"/>
    <mergeCell ref="AO124:BG124"/>
    <mergeCell ref="W125:AM125"/>
    <mergeCell ref="AO125:BG125"/>
    <mergeCell ref="A126:H126"/>
    <mergeCell ref="A120:V120"/>
    <mergeCell ref="W120:AM120"/>
    <mergeCell ref="AO120:BG120"/>
    <mergeCell ref="W121:AM121"/>
    <mergeCell ref="AO121:BG121"/>
    <mergeCell ref="A122:F122"/>
    <mergeCell ref="BE116:BL116"/>
    <mergeCell ref="A117:F117"/>
    <mergeCell ref="G117:Y117"/>
    <mergeCell ref="Z117:AD117"/>
    <mergeCell ref="AE117:AN117"/>
    <mergeCell ref="AO117:AV117"/>
    <mergeCell ref="AW117:BD117"/>
    <mergeCell ref="BE117:BL117"/>
    <mergeCell ref="A116:F116"/>
    <mergeCell ref="G116:Y116"/>
    <mergeCell ref="Z116:AD116"/>
    <mergeCell ref="AE116:AN116"/>
    <mergeCell ref="AO116:AV116"/>
    <mergeCell ref="AW116:BD116"/>
    <mergeCell ref="BE114:BL114"/>
    <mergeCell ref="A115:F115"/>
    <mergeCell ref="G115:Y115"/>
    <mergeCell ref="Z115:AD115"/>
    <mergeCell ref="AE115:AN115"/>
    <mergeCell ref="AO115:AV115"/>
    <mergeCell ref="AW115:BD115"/>
    <mergeCell ref="BE115:BL115"/>
    <mergeCell ref="A114:F114"/>
    <mergeCell ref="G114:Y114"/>
    <mergeCell ref="Z114:AD114"/>
    <mergeCell ref="AE114:AN114"/>
    <mergeCell ref="AO114:AV114"/>
    <mergeCell ref="AW114:BD114"/>
    <mergeCell ref="BE112:BL112"/>
    <mergeCell ref="A113:F113"/>
    <mergeCell ref="G113:Y113"/>
    <mergeCell ref="Z113:AD113"/>
    <mergeCell ref="AE113:AN113"/>
    <mergeCell ref="AO113:AV113"/>
    <mergeCell ref="AW113:BD113"/>
    <mergeCell ref="BE113:BL113"/>
    <mergeCell ref="A112:F112"/>
    <mergeCell ref="G112:Y112"/>
    <mergeCell ref="Z112:AD112"/>
    <mergeCell ref="AE112:AN112"/>
    <mergeCell ref="AO112:AV112"/>
    <mergeCell ref="AW112:BD112"/>
    <mergeCell ref="BE110:BL110"/>
    <mergeCell ref="A111:F111"/>
    <mergeCell ref="G111:Y111"/>
    <mergeCell ref="Z111:AD111"/>
    <mergeCell ref="AE111:AN111"/>
    <mergeCell ref="AO111:AV111"/>
    <mergeCell ref="AW111:BD111"/>
    <mergeCell ref="BE111:BL111"/>
    <mergeCell ref="A110:F110"/>
    <mergeCell ref="G110:Y110"/>
    <mergeCell ref="Z110:AD110"/>
    <mergeCell ref="AE110:AN110"/>
    <mergeCell ref="AO110:AV110"/>
    <mergeCell ref="AW110:BD110"/>
    <mergeCell ref="BE107:BL107"/>
    <mergeCell ref="A109:F109"/>
    <mergeCell ref="G109:Y109"/>
    <mergeCell ref="Z109:AD109"/>
    <mergeCell ref="AE109:AN109"/>
    <mergeCell ref="AO109:AV109"/>
    <mergeCell ref="AW109:BD109"/>
    <mergeCell ref="BE109:BL109"/>
    <mergeCell ref="A107:F107"/>
    <mergeCell ref="G107:Y107"/>
    <mergeCell ref="Z107:AD107"/>
    <mergeCell ref="AE107:AN107"/>
    <mergeCell ref="AO107:AV107"/>
    <mergeCell ref="AW107:BD107"/>
    <mergeCell ref="A108:F108"/>
    <mergeCell ref="G108:Y108"/>
    <mergeCell ref="Z108:AD108"/>
    <mergeCell ref="AE108:AN108"/>
    <mergeCell ref="AO108:AV108"/>
    <mergeCell ref="AW108:BD108"/>
    <mergeCell ref="BE108:BL108"/>
    <mergeCell ref="BE105:BL105"/>
    <mergeCell ref="A106:F106"/>
    <mergeCell ref="G106:Y106"/>
    <mergeCell ref="Z106:AD106"/>
    <mergeCell ref="AE106:AN106"/>
    <mergeCell ref="AO106:AV106"/>
    <mergeCell ref="AW106:BD106"/>
    <mergeCell ref="BE106:BL106"/>
    <mergeCell ref="A105:F105"/>
    <mergeCell ref="G105:Y105"/>
    <mergeCell ref="Z105:AD105"/>
    <mergeCell ref="AE105:AN105"/>
    <mergeCell ref="AO105:AV105"/>
    <mergeCell ref="AW105:BD105"/>
    <mergeCell ref="BE103:BL103"/>
    <mergeCell ref="A104:F104"/>
    <mergeCell ref="G104:Y104"/>
    <mergeCell ref="Z104:AD104"/>
    <mergeCell ref="AE104:AN104"/>
    <mergeCell ref="AO104:AV104"/>
    <mergeCell ref="AW104:BD104"/>
    <mergeCell ref="BE104:BL104"/>
    <mergeCell ref="A103:F103"/>
    <mergeCell ref="G103:Y103"/>
    <mergeCell ref="Z103:AD103"/>
    <mergeCell ref="AE103:AN103"/>
    <mergeCell ref="AO103:AV103"/>
    <mergeCell ref="AW103:BD103"/>
    <mergeCell ref="BE101:BL101"/>
    <mergeCell ref="A102:F102"/>
    <mergeCell ref="G102:Y102"/>
    <mergeCell ref="Z102:AD102"/>
    <mergeCell ref="AE102:AN102"/>
    <mergeCell ref="AO102:AV102"/>
    <mergeCell ref="AW102:BD102"/>
    <mergeCell ref="BE102:BL102"/>
    <mergeCell ref="A101:F101"/>
    <mergeCell ref="G101:Y101"/>
    <mergeCell ref="Z101:AD101"/>
    <mergeCell ref="AE101:AN101"/>
    <mergeCell ref="AO101:AV101"/>
    <mergeCell ref="AW101:BD101"/>
    <mergeCell ref="BE98:BL98"/>
    <mergeCell ref="A100:F100"/>
    <mergeCell ref="G100:Y100"/>
    <mergeCell ref="Z100:AD100"/>
    <mergeCell ref="AE100:AN100"/>
    <mergeCell ref="AO100:AV100"/>
    <mergeCell ref="AW100:BD100"/>
    <mergeCell ref="BE100:BL100"/>
    <mergeCell ref="A98:F98"/>
    <mergeCell ref="G98:Y98"/>
    <mergeCell ref="Z98:AD98"/>
    <mergeCell ref="AE98:AN98"/>
    <mergeCell ref="AO98:AV98"/>
    <mergeCell ref="AW98:BD98"/>
    <mergeCell ref="A99:F99"/>
    <mergeCell ref="G99:Y99"/>
    <mergeCell ref="Z99:AD99"/>
    <mergeCell ref="AE99:AN99"/>
    <mergeCell ref="AO99:AV99"/>
    <mergeCell ref="AW99:BD99"/>
    <mergeCell ref="BE99:BL99"/>
    <mergeCell ref="BE96:BL96"/>
    <mergeCell ref="A97:F97"/>
    <mergeCell ref="G97:Y97"/>
    <mergeCell ref="Z97:AD97"/>
    <mergeCell ref="AE97:AN97"/>
    <mergeCell ref="AO97:AV97"/>
    <mergeCell ref="AW97:BD97"/>
    <mergeCell ref="BE97:BL97"/>
    <mergeCell ref="A96:F96"/>
    <mergeCell ref="G96:Y96"/>
    <mergeCell ref="Z96:AD96"/>
    <mergeCell ref="AE96:AN96"/>
    <mergeCell ref="AO96:AV96"/>
    <mergeCell ref="AW96:BD96"/>
    <mergeCell ref="BE94:BL94"/>
    <mergeCell ref="A95:F95"/>
    <mergeCell ref="G95:Y95"/>
    <mergeCell ref="Z95:AD95"/>
    <mergeCell ref="AE95:AN95"/>
    <mergeCell ref="AO95:AV95"/>
    <mergeCell ref="AW95:BD95"/>
    <mergeCell ref="BE95:BL95"/>
    <mergeCell ref="A94:F94"/>
    <mergeCell ref="G94:Y94"/>
    <mergeCell ref="Z94:AD94"/>
    <mergeCell ref="AE94:AN94"/>
    <mergeCell ref="AO94:AV94"/>
    <mergeCell ref="AW94:BD94"/>
    <mergeCell ref="BE92:BL92"/>
    <mergeCell ref="A93:F93"/>
    <mergeCell ref="G93:Y93"/>
    <mergeCell ref="Z93:AD93"/>
    <mergeCell ref="AE93:AN93"/>
    <mergeCell ref="AO93:AV93"/>
    <mergeCell ref="AW93:BD93"/>
    <mergeCell ref="BE93:BL93"/>
    <mergeCell ref="A92:F92"/>
    <mergeCell ref="G92:Y92"/>
    <mergeCell ref="Z92:AD92"/>
    <mergeCell ref="AE92:AN92"/>
    <mergeCell ref="AO92:AV92"/>
    <mergeCell ref="AW92:BD92"/>
    <mergeCell ref="BE89:BL89"/>
    <mergeCell ref="A91:F91"/>
    <mergeCell ref="G91:Y91"/>
    <mergeCell ref="Z91:AD91"/>
    <mergeCell ref="AE91:AN91"/>
    <mergeCell ref="AO91:AV91"/>
    <mergeCell ref="AW91:BD91"/>
    <mergeCell ref="BE91:BL91"/>
    <mergeCell ref="A89:F89"/>
    <mergeCell ref="G89:Y89"/>
    <mergeCell ref="Z89:AD89"/>
    <mergeCell ref="AE89:AN89"/>
    <mergeCell ref="AO89:AV89"/>
    <mergeCell ref="AW89:BD89"/>
    <mergeCell ref="A90:F90"/>
    <mergeCell ref="G90:Y90"/>
    <mergeCell ref="Z90:AD90"/>
    <mergeCell ref="AE90:AN90"/>
    <mergeCell ref="AO90:AV90"/>
    <mergeCell ref="AW90:BD90"/>
    <mergeCell ref="BE90:BL90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A77:BL77"/>
    <mergeCell ref="A78:F78"/>
    <mergeCell ref="G78:Y78"/>
    <mergeCell ref="Z78:AD78"/>
    <mergeCell ref="AE78:AN78"/>
    <mergeCell ref="AO78:AV78"/>
    <mergeCell ref="AW78:BD78"/>
    <mergeCell ref="BE78:BL78"/>
    <mergeCell ref="A74:C74"/>
    <mergeCell ref="D74:AA74"/>
    <mergeCell ref="AB74:AI74"/>
    <mergeCell ref="AJ74:AQ74"/>
    <mergeCell ref="AR74:AY74"/>
    <mergeCell ref="A75:C75"/>
    <mergeCell ref="D75:AA75"/>
    <mergeCell ref="AB75:AI75"/>
    <mergeCell ref="AJ75:AQ75"/>
    <mergeCell ref="AR75:AY75"/>
    <mergeCell ref="A72:C72"/>
    <mergeCell ref="D72:AA72"/>
    <mergeCell ref="AB72:AI72"/>
    <mergeCell ref="AJ72:AQ72"/>
    <mergeCell ref="AR72:AY72"/>
    <mergeCell ref="A73:C73"/>
    <mergeCell ref="D73:AA73"/>
    <mergeCell ref="AB73:AI73"/>
    <mergeCell ref="AJ73:AQ73"/>
    <mergeCell ref="AR73:AY73"/>
    <mergeCell ref="A68:BL68"/>
    <mergeCell ref="A69:AY69"/>
    <mergeCell ref="A70:C71"/>
    <mergeCell ref="D70:AA71"/>
    <mergeCell ref="AB70:AI71"/>
    <mergeCell ref="AJ70:AQ71"/>
    <mergeCell ref="AR70:AY71"/>
    <mergeCell ref="A64:C64"/>
    <mergeCell ref="D64:AB64"/>
    <mergeCell ref="AC64:AJ64"/>
    <mergeCell ref="AK64:AR64"/>
    <mergeCell ref="AS64:AZ64"/>
    <mergeCell ref="A66:C66"/>
    <mergeCell ref="D66:AB66"/>
    <mergeCell ref="AC66:AJ66"/>
    <mergeCell ref="AK66:AR66"/>
    <mergeCell ref="AS66:AZ66"/>
    <mergeCell ref="A65:C65"/>
    <mergeCell ref="D65:AB65"/>
    <mergeCell ref="AC65:AJ65"/>
    <mergeCell ref="AK65:AR65"/>
    <mergeCell ref="AS65:AZ65"/>
    <mergeCell ref="A62:C62"/>
    <mergeCell ref="D62:AB62"/>
    <mergeCell ref="AC62:AJ62"/>
    <mergeCell ref="AK62:AR62"/>
    <mergeCell ref="AS62:AZ62"/>
    <mergeCell ref="A63:C63"/>
    <mergeCell ref="D63:AB63"/>
    <mergeCell ref="AC63:AJ63"/>
    <mergeCell ref="AK63:AR63"/>
    <mergeCell ref="AS63:AZ63"/>
    <mergeCell ref="A60:C60"/>
    <mergeCell ref="D60:AB60"/>
    <mergeCell ref="AC60:AJ60"/>
    <mergeCell ref="AK60:AR60"/>
    <mergeCell ref="AS60:AZ60"/>
    <mergeCell ref="A61:C61"/>
    <mergeCell ref="D61:AB61"/>
    <mergeCell ref="AC61:AJ61"/>
    <mergeCell ref="AK61:AR61"/>
    <mergeCell ref="AS61:AZ61"/>
    <mergeCell ref="A58:C58"/>
    <mergeCell ref="D58:AB58"/>
    <mergeCell ref="AC58:AJ58"/>
    <mergeCell ref="AK58:AR58"/>
    <mergeCell ref="AS58:AZ58"/>
    <mergeCell ref="A59:C59"/>
    <mergeCell ref="D59:AB59"/>
    <mergeCell ref="AC59:AJ59"/>
    <mergeCell ref="AK59:AR59"/>
    <mergeCell ref="AS59:AZ59"/>
    <mergeCell ref="A56:C56"/>
    <mergeCell ref="D56:AB56"/>
    <mergeCell ref="AC56:AJ56"/>
    <mergeCell ref="AK56:AR56"/>
    <mergeCell ref="AS56:AZ56"/>
    <mergeCell ref="A57:C57"/>
    <mergeCell ref="D57:AB57"/>
    <mergeCell ref="AC57:AJ57"/>
    <mergeCell ref="AK57:AR57"/>
    <mergeCell ref="AS57:AZ57"/>
    <mergeCell ref="A53:C54"/>
    <mergeCell ref="D53:AB54"/>
    <mergeCell ref="AC53:AJ54"/>
    <mergeCell ref="AK53:AR54"/>
    <mergeCell ref="AS53:AZ54"/>
    <mergeCell ref="A55:C55"/>
    <mergeCell ref="D55:AB55"/>
    <mergeCell ref="AC55:AJ55"/>
    <mergeCell ref="AK55:AR55"/>
    <mergeCell ref="AS55:AZ55"/>
    <mergeCell ref="A47:F47"/>
    <mergeCell ref="G47:BL47"/>
    <mergeCell ref="A48:F48"/>
    <mergeCell ref="G48:BL48"/>
    <mergeCell ref="A51:AZ51"/>
    <mergeCell ref="A52:AZ52"/>
    <mergeCell ref="A44:F44"/>
    <mergeCell ref="G44:BL44"/>
    <mergeCell ref="A45:F45"/>
    <mergeCell ref="G45:BL45"/>
    <mergeCell ref="A46:F46"/>
    <mergeCell ref="G46:BL46"/>
    <mergeCell ref="A49:F49"/>
    <mergeCell ref="G49:BL49"/>
    <mergeCell ref="A41:F41"/>
    <mergeCell ref="G41:BL41"/>
    <mergeCell ref="A42:F42"/>
    <mergeCell ref="G42:BL42"/>
    <mergeCell ref="A43:F43"/>
    <mergeCell ref="G43:BL43"/>
    <mergeCell ref="A37:BL37"/>
    <mergeCell ref="A38:F38"/>
    <mergeCell ref="G38:BL38"/>
    <mergeCell ref="A39:F39"/>
    <mergeCell ref="G39:BL39"/>
    <mergeCell ref="A40:F40"/>
    <mergeCell ref="G40:BL40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A31:F31"/>
    <mergeCell ref="G31:BL31"/>
    <mergeCell ref="AO1:BL1"/>
    <mergeCell ref="AO2:BL2"/>
    <mergeCell ref="AO3:BL3"/>
    <mergeCell ref="AO4:BL4"/>
    <mergeCell ref="AO5:BL5"/>
    <mergeCell ref="AO6:BF6"/>
    <mergeCell ref="B17:L17"/>
    <mergeCell ref="N17:AS17"/>
    <mergeCell ref="AU17:BB17"/>
    <mergeCell ref="B14:L14"/>
    <mergeCell ref="N14:AS14"/>
    <mergeCell ref="AU14:BB14"/>
    <mergeCell ref="B16:L16"/>
    <mergeCell ref="N16:AS16"/>
    <mergeCell ref="AU16:BB16"/>
    <mergeCell ref="A118:F118"/>
    <mergeCell ref="G118:Y118"/>
    <mergeCell ref="Z118:AD118"/>
    <mergeCell ref="AE118:AN118"/>
    <mergeCell ref="AO118:AV118"/>
    <mergeCell ref="AW118:BD118"/>
    <mergeCell ref="BE118:BL118"/>
    <mergeCell ref="AO7:AU7"/>
    <mergeCell ref="AW7:BF7"/>
    <mergeCell ref="A10:BL10"/>
    <mergeCell ref="A11:BL11"/>
    <mergeCell ref="B13:L13"/>
    <mergeCell ref="N13:AS13"/>
    <mergeCell ref="AU13:BB13"/>
    <mergeCell ref="B19:L19"/>
    <mergeCell ref="N19:Y19"/>
    <mergeCell ref="AA19:AI19"/>
    <mergeCell ref="AK19:BC19"/>
    <mergeCell ref="A22:T22"/>
    <mergeCell ref="U22:AD22"/>
    <mergeCell ref="AE22:AR22"/>
    <mergeCell ref="AS22:BC22"/>
    <mergeCell ref="BD22:BL22"/>
    <mergeCell ref="A23:H23"/>
  </mergeCells>
  <conditionalFormatting sqref="G81:L81 G82 G84 G92 G101 G110">
    <cfRule type="cellIs" dxfId="80" priority="79" stopIfTrue="1" operator="equal">
      <formula>$G80</formula>
    </cfRule>
  </conditionalFormatting>
  <conditionalFormatting sqref="D57">
    <cfRule type="cellIs" dxfId="79" priority="80" stopIfTrue="1" operator="equal">
      <formula>$D56</formula>
    </cfRule>
  </conditionalFormatting>
  <conditionalFormatting sqref="A81:F81">
    <cfRule type="cellIs" dxfId="78" priority="81" stopIfTrue="1" operator="equal">
      <formula>0</formula>
    </cfRule>
  </conditionalFormatting>
  <conditionalFormatting sqref="D58">
    <cfRule type="cellIs" dxfId="77" priority="78" stopIfTrue="1" operator="equal">
      <formula>$D57</formula>
    </cfRule>
  </conditionalFormatting>
  <conditionalFormatting sqref="D59">
    <cfRule type="cellIs" dxfId="76" priority="77" stopIfTrue="1" operator="equal">
      <formula>$D58</formula>
    </cfRule>
  </conditionalFormatting>
  <conditionalFormatting sqref="D60">
    <cfRule type="cellIs" dxfId="75" priority="76" stopIfTrue="1" operator="equal">
      <formula>$D59</formula>
    </cfRule>
  </conditionalFormatting>
  <conditionalFormatting sqref="D61">
    <cfRule type="cellIs" dxfId="74" priority="75" stopIfTrue="1" operator="equal">
      <formula>$D60</formula>
    </cfRule>
  </conditionalFormatting>
  <conditionalFormatting sqref="D62">
    <cfRule type="cellIs" dxfId="73" priority="74" stopIfTrue="1" operator="equal">
      <formula>$D61</formula>
    </cfRule>
  </conditionalFormatting>
  <conditionalFormatting sqref="D63">
    <cfRule type="cellIs" dxfId="72" priority="73" stopIfTrue="1" operator="equal">
      <formula>$D62</formula>
    </cfRule>
  </conditionalFormatting>
  <conditionalFormatting sqref="D64">
    <cfRule type="cellIs" dxfId="71" priority="72" stopIfTrue="1" operator="equal">
      <formula>$D63</formula>
    </cfRule>
  </conditionalFormatting>
  <conditionalFormatting sqref="D66">
    <cfRule type="cellIs" dxfId="70" priority="71" stopIfTrue="1" operator="equal">
      <formula>$D64</formula>
    </cfRule>
  </conditionalFormatting>
  <conditionalFormatting sqref="A82:F82">
    <cfRule type="cellIs" dxfId="69" priority="70" stopIfTrue="1" operator="equal">
      <formula>0</formula>
    </cfRule>
  </conditionalFormatting>
  <conditionalFormatting sqref="A91:F91">
    <cfRule type="cellIs" dxfId="68" priority="69" stopIfTrue="1" operator="equal">
      <formula>0</formula>
    </cfRule>
  </conditionalFormatting>
  <conditionalFormatting sqref="G91">
    <cfRule type="cellIs" dxfId="67" priority="68" stopIfTrue="1" operator="equal">
      <formula>#REF!</formula>
    </cfRule>
  </conditionalFormatting>
  <conditionalFormatting sqref="A92:F92">
    <cfRule type="cellIs" dxfId="66" priority="67" stopIfTrue="1" operator="equal">
      <formula>0</formula>
    </cfRule>
  </conditionalFormatting>
  <conditionalFormatting sqref="G100">
    <cfRule type="cellIs" dxfId="65" priority="65" stopIfTrue="1" operator="equal">
      <formula>#REF!</formula>
    </cfRule>
  </conditionalFormatting>
  <conditionalFormatting sqref="A100:F100">
    <cfRule type="cellIs" dxfId="64" priority="66" stopIfTrue="1" operator="equal">
      <formula>0</formula>
    </cfRule>
  </conditionalFormatting>
  <conditionalFormatting sqref="A101:F101">
    <cfRule type="cellIs" dxfId="63" priority="64" stopIfTrue="1" operator="equal">
      <formula>0</formula>
    </cfRule>
  </conditionalFormatting>
  <conditionalFormatting sqref="A109:F109">
    <cfRule type="cellIs" dxfId="62" priority="63" stopIfTrue="1" operator="equal">
      <formula>0</formula>
    </cfRule>
  </conditionalFormatting>
  <conditionalFormatting sqref="G109">
    <cfRule type="cellIs" dxfId="61" priority="62" stopIfTrue="1" operator="equal">
      <formula>#REF!</formula>
    </cfRule>
  </conditionalFormatting>
  <conditionalFormatting sqref="A110:F110">
    <cfRule type="cellIs" dxfId="60" priority="61" stopIfTrue="1" operator="equal">
      <formula>0</formula>
    </cfRule>
  </conditionalFormatting>
  <conditionalFormatting sqref="G44">
    <cfRule type="cellIs" dxfId="59" priority="60" stopIfTrue="1" operator="equal">
      <formula>$D43</formula>
    </cfRule>
  </conditionalFormatting>
  <conditionalFormatting sqref="A83:F83">
    <cfRule type="cellIs" dxfId="58" priority="59" stopIfTrue="1" operator="equal">
      <formula>0</formula>
    </cfRule>
  </conditionalFormatting>
  <conditionalFormatting sqref="G83">
    <cfRule type="cellIs" dxfId="57" priority="58" stopIfTrue="1" operator="equal">
      <formula>$G82</formula>
    </cfRule>
  </conditionalFormatting>
  <conditionalFormatting sqref="A84:F84">
    <cfRule type="cellIs" dxfId="56" priority="57" stopIfTrue="1" operator="equal">
      <formula>0</formula>
    </cfRule>
  </conditionalFormatting>
  <conditionalFormatting sqref="A89:F89">
    <cfRule type="cellIs" dxfId="55" priority="48" stopIfTrue="1" operator="equal">
      <formula>0</formula>
    </cfRule>
  </conditionalFormatting>
  <conditionalFormatting sqref="G85">
    <cfRule type="cellIs" dxfId="54" priority="55" stopIfTrue="1" operator="equal">
      <formula>$G78</formula>
    </cfRule>
  </conditionalFormatting>
  <conditionalFormatting sqref="A85:F85">
    <cfRule type="cellIs" dxfId="53" priority="56" stopIfTrue="1" operator="equal">
      <formula>0</formula>
    </cfRule>
  </conditionalFormatting>
  <conditionalFormatting sqref="G89">
    <cfRule type="cellIs" dxfId="52" priority="47" stopIfTrue="1" operator="equal">
      <formula>$G88</formula>
    </cfRule>
  </conditionalFormatting>
  <conditionalFormatting sqref="A86:F86">
    <cfRule type="cellIs" dxfId="51" priority="54" stopIfTrue="1" operator="equal">
      <formula>0</formula>
    </cfRule>
  </conditionalFormatting>
  <conditionalFormatting sqref="G86">
    <cfRule type="cellIs" dxfId="50" priority="53" stopIfTrue="1" operator="equal">
      <formula>$G85</formula>
    </cfRule>
  </conditionalFormatting>
  <conditionalFormatting sqref="A87:F87">
    <cfRule type="cellIs" dxfId="49" priority="52" stopIfTrue="1" operator="equal">
      <formula>0</formula>
    </cfRule>
  </conditionalFormatting>
  <conditionalFormatting sqref="G87">
    <cfRule type="cellIs" dxfId="48" priority="51" stopIfTrue="1" operator="equal">
      <formula>$G86</formula>
    </cfRule>
  </conditionalFormatting>
  <conditionalFormatting sqref="A88:F88">
    <cfRule type="cellIs" dxfId="47" priority="50" stopIfTrue="1" operator="equal">
      <formula>0</formula>
    </cfRule>
  </conditionalFormatting>
  <conditionalFormatting sqref="G88">
    <cfRule type="cellIs" dxfId="46" priority="49" stopIfTrue="1" operator="equal">
      <formula>$G87</formula>
    </cfRule>
  </conditionalFormatting>
  <conditionalFormatting sqref="G93">
    <cfRule type="cellIs" dxfId="45" priority="45" stopIfTrue="1" operator="equal">
      <formula>$G92</formula>
    </cfRule>
  </conditionalFormatting>
  <conditionalFormatting sqref="A93:F93">
    <cfRule type="cellIs" dxfId="44" priority="46" stopIfTrue="1" operator="equal">
      <formula>0</formula>
    </cfRule>
  </conditionalFormatting>
  <conditionalFormatting sqref="G98">
    <cfRule type="cellIs" dxfId="43" priority="35" stopIfTrue="1" operator="equal">
      <formula>$G97</formula>
    </cfRule>
  </conditionalFormatting>
  <conditionalFormatting sqref="A98:F98">
    <cfRule type="cellIs" dxfId="42" priority="36" stopIfTrue="1" operator="equal">
      <formula>0</formula>
    </cfRule>
  </conditionalFormatting>
  <conditionalFormatting sqref="G94">
    <cfRule type="cellIs" dxfId="41" priority="43" stopIfTrue="1" operator="equal">
      <formula>$G93</formula>
    </cfRule>
  </conditionalFormatting>
  <conditionalFormatting sqref="A94:F94">
    <cfRule type="cellIs" dxfId="40" priority="44" stopIfTrue="1" operator="equal">
      <formula>0</formula>
    </cfRule>
  </conditionalFormatting>
  <conditionalFormatting sqref="G95">
    <cfRule type="cellIs" dxfId="39" priority="41" stopIfTrue="1" operator="equal">
      <formula>$G84</formula>
    </cfRule>
  </conditionalFormatting>
  <conditionalFormatting sqref="A95:F95">
    <cfRule type="cellIs" dxfId="38" priority="42" stopIfTrue="1" operator="equal">
      <formula>0</formula>
    </cfRule>
  </conditionalFormatting>
  <conditionalFormatting sqref="G96">
    <cfRule type="cellIs" dxfId="37" priority="39" stopIfTrue="1" operator="equal">
      <formula>$G95</formula>
    </cfRule>
  </conditionalFormatting>
  <conditionalFormatting sqref="A96:F96">
    <cfRule type="cellIs" dxfId="36" priority="40" stopIfTrue="1" operator="equal">
      <formula>0</formula>
    </cfRule>
  </conditionalFormatting>
  <conditionalFormatting sqref="G97">
    <cfRule type="cellIs" dxfId="35" priority="37" stopIfTrue="1" operator="equal">
      <formula>$G96</formula>
    </cfRule>
  </conditionalFormatting>
  <conditionalFormatting sqref="A97:F97">
    <cfRule type="cellIs" dxfId="34" priority="38" stopIfTrue="1" operator="equal">
      <formula>0</formula>
    </cfRule>
  </conditionalFormatting>
  <conditionalFormatting sqref="A102:F102">
    <cfRule type="cellIs" dxfId="33" priority="34" stopIfTrue="1" operator="equal">
      <formula>0</formula>
    </cfRule>
  </conditionalFormatting>
  <conditionalFormatting sqref="G102">
    <cfRule type="cellIs" dxfId="32" priority="33" stopIfTrue="1" operator="equal">
      <formula>$G101</formula>
    </cfRule>
  </conditionalFormatting>
  <conditionalFormatting sqref="A103:F103">
    <cfRule type="cellIs" dxfId="31" priority="32" stopIfTrue="1" operator="equal">
      <formula>0</formula>
    </cfRule>
  </conditionalFormatting>
  <conditionalFormatting sqref="G103">
    <cfRule type="cellIs" dxfId="30" priority="31" stopIfTrue="1" operator="equal">
      <formula>$G102</formula>
    </cfRule>
  </conditionalFormatting>
  <conditionalFormatting sqref="A107:F107">
    <cfRule type="cellIs" dxfId="29" priority="24" stopIfTrue="1" operator="equal">
      <formula>0</formula>
    </cfRule>
  </conditionalFormatting>
  <conditionalFormatting sqref="G104">
    <cfRule type="cellIs" dxfId="28" priority="29" stopIfTrue="1" operator="equal">
      <formula>$G91</formula>
    </cfRule>
  </conditionalFormatting>
  <conditionalFormatting sqref="A104:F104">
    <cfRule type="cellIs" dxfId="27" priority="30" stopIfTrue="1" operator="equal">
      <formula>0</formula>
    </cfRule>
  </conditionalFormatting>
  <conditionalFormatting sqref="A105:F105">
    <cfRule type="cellIs" dxfId="26" priority="28" stopIfTrue="1" operator="equal">
      <formula>0</formula>
    </cfRule>
  </conditionalFormatting>
  <conditionalFormatting sqref="G105">
    <cfRule type="cellIs" dxfId="25" priority="27" stopIfTrue="1" operator="equal">
      <formula>$G104</formula>
    </cfRule>
  </conditionalFormatting>
  <conditionalFormatting sqref="A106:F106">
    <cfRule type="cellIs" dxfId="24" priority="26" stopIfTrue="1" operator="equal">
      <formula>0</formula>
    </cfRule>
  </conditionalFormatting>
  <conditionalFormatting sqref="G106">
    <cfRule type="cellIs" dxfId="23" priority="25" stopIfTrue="1" operator="equal">
      <formula>$G105</formula>
    </cfRule>
  </conditionalFormatting>
  <conditionalFormatting sqref="G107">
    <cfRule type="cellIs" dxfId="22" priority="23" stopIfTrue="1" operator="equal">
      <formula>$G106</formula>
    </cfRule>
  </conditionalFormatting>
  <conditionalFormatting sqref="G111">
    <cfRule type="cellIs" dxfId="21" priority="21" stopIfTrue="1" operator="equal">
      <formula>$G110</formula>
    </cfRule>
  </conditionalFormatting>
  <conditionalFormatting sqref="A111:F111">
    <cfRule type="cellIs" dxfId="20" priority="22" stopIfTrue="1" operator="equal">
      <formula>0</formula>
    </cfRule>
  </conditionalFormatting>
  <conditionalFormatting sqref="G112">
    <cfRule type="cellIs" dxfId="19" priority="19" stopIfTrue="1" operator="equal">
      <formula>$G111</formula>
    </cfRule>
  </conditionalFormatting>
  <conditionalFormatting sqref="A112:F112">
    <cfRule type="cellIs" dxfId="18" priority="20" stopIfTrue="1" operator="equal">
      <formula>0</formula>
    </cfRule>
  </conditionalFormatting>
  <conditionalFormatting sqref="G113">
    <cfRule type="cellIs" dxfId="17" priority="17" stopIfTrue="1" operator="equal">
      <formula>$G101</formula>
    </cfRule>
  </conditionalFormatting>
  <conditionalFormatting sqref="A113:F113">
    <cfRule type="cellIs" dxfId="16" priority="18" stopIfTrue="1" operator="equal">
      <formula>0</formula>
    </cfRule>
  </conditionalFormatting>
  <conditionalFormatting sqref="G114">
    <cfRule type="cellIs" dxfId="15" priority="15" stopIfTrue="1" operator="equal">
      <formula>$G113</formula>
    </cfRule>
  </conditionalFormatting>
  <conditionalFormatting sqref="A114:F114">
    <cfRule type="cellIs" dxfId="14" priority="16" stopIfTrue="1" operator="equal">
      <formula>0</formula>
    </cfRule>
  </conditionalFormatting>
  <conditionalFormatting sqref="G115">
    <cfRule type="cellIs" dxfId="13" priority="13" stopIfTrue="1" operator="equal">
      <formula>$G114</formula>
    </cfRule>
  </conditionalFormatting>
  <conditionalFormatting sqref="A115:F115">
    <cfRule type="cellIs" dxfId="12" priority="14" stopIfTrue="1" operator="equal">
      <formula>0</formula>
    </cfRule>
  </conditionalFormatting>
  <conditionalFormatting sqref="G116">
    <cfRule type="cellIs" dxfId="11" priority="11" stopIfTrue="1" operator="equal">
      <formula>$G115</formula>
    </cfRule>
  </conditionalFormatting>
  <conditionalFormatting sqref="A116:F116">
    <cfRule type="cellIs" dxfId="10" priority="12" stopIfTrue="1" operator="equal">
      <formula>0</formula>
    </cfRule>
  </conditionalFormatting>
  <conditionalFormatting sqref="G117">
    <cfRule type="cellIs" dxfId="9" priority="9" stopIfTrue="1" operator="equal">
      <formula>$G116</formula>
    </cfRule>
  </conditionalFormatting>
  <conditionalFormatting sqref="A117:F118">
    <cfRule type="cellIs" dxfId="8" priority="10" stopIfTrue="1" operator="equal">
      <formula>0</formula>
    </cfRule>
  </conditionalFormatting>
  <conditionalFormatting sqref="D65">
    <cfRule type="cellIs" dxfId="7" priority="8" stopIfTrue="1" operator="equal">
      <formula>$D64</formula>
    </cfRule>
  </conditionalFormatting>
  <conditionalFormatting sqref="G90">
    <cfRule type="cellIs" dxfId="6" priority="7" stopIfTrue="1" operator="equal">
      <formula>$G89</formula>
    </cfRule>
  </conditionalFormatting>
  <conditionalFormatting sqref="A90:F90">
    <cfRule type="cellIs" dxfId="5" priority="6" stopIfTrue="1" operator="equal">
      <formula>0</formula>
    </cfRule>
  </conditionalFormatting>
  <conditionalFormatting sqref="G99">
    <cfRule type="cellIs" dxfId="4" priority="4" stopIfTrue="1" operator="equal">
      <formula>$G98</formula>
    </cfRule>
  </conditionalFormatting>
  <conditionalFormatting sqref="A99:F99">
    <cfRule type="cellIs" dxfId="3" priority="5" stopIfTrue="1" operator="equal">
      <formula>0</formula>
    </cfRule>
  </conditionalFormatting>
  <conditionalFormatting sqref="A108:F108">
    <cfRule type="cellIs" dxfId="2" priority="3" stopIfTrue="1" operator="equal">
      <formula>0</formula>
    </cfRule>
  </conditionalFormatting>
  <conditionalFormatting sqref="G108">
    <cfRule type="cellIs" dxfId="1" priority="2" stopIfTrue="1" operator="equal">
      <formula>$G107</formula>
    </cfRule>
  </conditionalFormatting>
  <conditionalFormatting sqref="G118">
    <cfRule type="cellIs" dxfId="0" priority="1" stopIfTrue="1" operator="equal">
      <formula>$G117</formula>
    </cfRule>
  </conditionalFormatting>
  <pageMargins left="0.59055118110236227" right="0" top="0.74803149606299213" bottom="0" header="0.31496062992125984" footer="0.31496062992125984"/>
  <pageSetup paperSize="9" scale="67" orientation="landscape" verticalDpi="0" r:id="rId1"/>
  <rowBreaks count="4" manualBreakCount="4">
    <brk id="26" max="16383" man="1"/>
    <brk id="75" max="16383" man="1"/>
    <brk id="87" max="63" man="1"/>
    <brk id="105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0813242-2022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U14</cp:lastModifiedBy>
  <cp:lastPrinted>2022-04-25T08:58:42Z</cp:lastPrinted>
  <dcterms:created xsi:type="dcterms:W3CDTF">2016-08-15T09:54:21Z</dcterms:created>
  <dcterms:modified xsi:type="dcterms:W3CDTF">2023-02-13T13:53:47Z</dcterms:modified>
</cp:coreProperties>
</file>