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опублікування-2022\паспорт\"/>
    </mc:Choice>
  </mc:AlternateContent>
  <xr:revisionPtr revIDLastSave="0" documentId="13_ncr:1_{C20B8A88-00C5-4981-9DE1-D78238DB713B}" xr6:coauthVersionLast="36" xr6:coauthVersionMax="36" xr10:uidLastSave="{00000000-0000-0000-0000-000000000000}"/>
  <bookViews>
    <workbookView xWindow="480" yWindow="135" windowWidth="27795" windowHeight="14385" xr2:uid="{00000000-000D-0000-FFFF-FFFF00000000}"/>
  </bookViews>
  <sheets>
    <sheet name="КПК0813242" sheetId="2" r:id="rId1"/>
  </sheets>
  <definedNames>
    <definedName name="_xlnm.Print_Area" localSheetId="0">КПК0813242!$A$1:$BM$118</definedName>
  </definedNames>
  <calcPr calcId="191029"/>
</workbook>
</file>

<file path=xl/calcChain.xml><?xml version="1.0" encoding="utf-8"?>
<calcChain xmlns="http://schemas.openxmlformats.org/spreadsheetml/2006/main">
  <c r="AO96" i="2" l="1"/>
  <c r="BE96" i="2" s="1"/>
  <c r="BO83" i="2" l="1"/>
  <c r="AC58" i="2"/>
  <c r="AC61" i="2" s="1"/>
  <c r="AS22" i="2"/>
  <c r="AS61" i="2" l="1"/>
  <c r="AR70" i="2" l="1"/>
  <c r="AR69" i="2"/>
  <c r="AS60" i="2"/>
  <c r="AS59" i="2"/>
  <c r="AS58" i="2"/>
  <c r="AS57" i="2"/>
  <c r="AS56" i="2"/>
  <c r="AS55" i="2"/>
</calcChain>
</file>

<file path=xl/sharedStrings.xml><?xml version="1.0" encoding="utf-8"?>
<sst xmlns="http://schemas.openxmlformats.org/spreadsheetml/2006/main" count="211" uniqueCount="146">
  <si>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</si>
  <si>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</si>
  <si>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</si>
  <si>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</si>
  <si>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</si>
  <si>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</si>
  <si>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</si>
  <si>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</si>
  <si>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</si>
  <si>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</si>
  <si>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</si>
  <si>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</si>
  <si>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p4.8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</si>
  <si>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</si>
  <si>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</si>
  <si>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</si>
  <si>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</si>
  <si>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</si>
  <si>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</si>
  <si>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</si>
  <si>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</si>
  <si>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</si>
  <si>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</si>
  <si>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</si>
  <si>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</si>
  <si>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</si>
  <si>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</si>
  <si>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</si>
  <si>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</si>
  <si>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</si>
  <si>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</si>
  <si>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</si>
  <si>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</si>
  <si>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</si>
  <si>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</si>
  <si>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</si>
  <si>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</si>
  <si>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</si>
  <si>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</si>
  <si>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</si>
  <si>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</si>
  <si>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</si>
  <si>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</si>
  <si>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</si>
  <si>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</si>
  <si>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</si>
  <si>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</si>
  <si>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</si>
  <si>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</si>
  <si>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</si>
  <si>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</si>
  <si>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</si>
  <si>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</si>
  <si>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</si>
  <si>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</si>
  <si>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</si>
  <si>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</si>
  <si>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</si>
  <si>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</si>
  <si>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</si>
  <si>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</si>
  <si>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</si>
  <si>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надання додаткової соціальної допомоги незахищеним верствам населення Саксаганського району у 2022 році.</t>
  </si>
  <si>
    <t>Забезпечення проведення заходів до пам`ятних дат</t>
  </si>
  <si>
    <t>Надання матеріальної допомоги дітям, хворим на злоякісні новоутворення</t>
  </si>
  <si>
    <t>Надання матеріальної допомоги на поховання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</si>
  <si>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</si>
  <si>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Вшанування загиблих військовослужбовців</t>
  </si>
  <si>
    <t>Забезпечення проведення заходів до пам’ятних дат та подій соціального спрямування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</si>
  <si>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</t>
  </si>
  <si>
    <t>Здійснення надання матеріальної допомоги дітям, хворим на злоякісні новоутворення</t>
  </si>
  <si>
    <t>Здійснення надання матеріальної допомоги на поховання</t>
  </si>
  <si>
    <t>Здійснення надання адресної допомоги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</si>
  <si>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Придбання букетів для вшанування загиблих військовослужбовців</t>
  </si>
  <si>
    <t>УСЬОГО</t>
  </si>
  <si>
    <t>Програма соціального захисту окремих категорій мешканців Саксаганського району на 2020-2022 роки (рішення районної у місті ради від 29 листопада 2019 року №340, зі змінами, частково)</t>
  </si>
  <si>
    <t>затрат</t>
  </si>
  <si>
    <t>Z1</t>
  </si>
  <si>
    <t>грн.</t>
  </si>
  <si>
    <t>Обсяг видатків на проведення заходів до пам'ятних дат та подій соціального спрямування</t>
  </si>
  <si>
    <t>Обсяг видатків на вшанування загиблих військовослужбовців</t>
  </si>
  <si>
    <t>Обсяг видатків на надання компенсації власникам автостоянок</t>
  </si>
  <si>
    <t>Обсяг видатків на надання матеріальної допомоги дітям, хворим на злоякісні новоутворення</t>
  </si>
  <si>
    <t>Обсяг видатків на надання матеріальної допомоги на поховання</t>
  </si>
  <si>
    <t>Обсяг видатків на надання  пільг на придбання другої тонни твердого палива та другого балону скрапленого газу</t>
  </si>
  <si>
    <t>продукту</t>
  </si>
  <si>
    <t>Кількість дітей з інвалідністю, яким передбачено подарунки до новорічних свят</t>
  </si>
  <si>
    <t>осіб</t>
  </si>
  <si>
    <t>Комп'ютерна програма «Автоматична система обробки документації отримувачів пенсій та допомоги» ASOPD</t>
  </si>
  <si>
    <t>Кількість дітей, яким передбачені новорічні подарунки, батьки яких загинули під час проведення антитерористичної операції</t>
  </si>
  <si>
    <t>Кількість  заходів до пам’ятних дат та подій соціального спрямування</t>
  </si>
  <si>
    <t>од.</t>
  </si>
  <si>
    <t>Розрахунковий показник</t>
  </si>
  <si>
    <t>Згідно поданих заяв</t>
  </si>
  <si>
    <t>Кількість отримувачів матеріальної допомоги дітям,хворим на злоякісні новоутворення</t>
  </si>
  <si>
    <t>Списки КНП «Центр первинної медико-санітарної допомоги №4» Криворізької міської ради, КНП «Центр первинної медико-санітарної допомоги №5» Криворізької міської ради</t>
  </si>
  <si>
    <t>Кількість отримувачів матеріальної допомоги на поховання</t>
  </si>
  <si>
    <t>Згідно поданих заяв протягом року</t>
  </si>
  <si>
    <t>Кількість домогосподарств, що мають право на  пільгу з придбання другої тонни твердого палива та другого балону скрапленого газу</t>
  </si>
  <si>
    <t>домогосподарств</t>
  </si>
  <si>
    <t>Форма Т2а</t>
  </si>
  <si>
    <t>Кількість букетів квітів з траурною стрічкою для вшанування загиблих військовослужбовців</t>
  </si>
  <si>
    <t>шт.</t>
  </si>
  <si>
    <t>ефективності</t>
  </si>
  <si>
    <t>Розрахунковий показник (згідно розрахунку до кошторису)</t>
  </si>
  <si>
    <t>Середні витрати на проведення одного заходу до пам'ятних дат та подій соціального спрямування</t>
  </si>
  <si>
    <t>Вартість місця на автостоянці в день</t>
  </si>
  <si>
    <t>Середній розмір витрат на надання матеріальної допомоги дітям, хворим на злоякісні новоутворення</t>
  </si>
  <si>
    <t>грн/місяць</t>
  </si>
  <si>
    <t>Рішення Криворізької міської ради від 21.12.2016 № 1185 «Про затвердження міжгалузевої комплексної програми «Здоров'я нації» у м. Кривому Розі на 2017-2024 роки» зі змінами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</si>
  <si>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</si>
  <si>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Середній розмір витрат на придбання другої тонни  твердого палива та другого балону скрапленого газу</t>
  </si>
  <si>
    <t>грн/домогосподарство</t>
  </si>
  <si>
    <t>Рішення виконкому Криворізької міської ради від 13.02.2008 № 143 «Про затвердження Порядку надання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</t>
  </si>
  <si>
    <t>Середній розмір витрат на придбання букету квітів для вшанування загиблих військовослужбовців</t>
  </si>
  <si>
    <t>якості</t>
  </si>
  <si>
    <t>відс.</t>
  </si>
  <si>
    <t>Відсоток забезпечення проведення заходів</t>
  </si>
  <si>
    <t>Відсоток відшкодованих компенсаційних виплат до нарахованих</t>
  </si>
  <si>
    <t>Відсоток  охоплення відповідного контингенту (кількість дітей, хворих на злоякісні новоутворення поділена на кількість дітей, яким призначена  матеріальна допомога)</t>
  </si>
  <si>
    <t>Відсоток  охоплення кількості призначеної допомоги на поховання до кількості звернень за її призначенням</t>
  </si>
  <si>
    <t>Відсоток  охоплення кількості призначеної адресної допомоги до кількості звернень за її призначенням</t>
  </si>
  <si>
    <t>Відсоток забезпечення вшанування загиблих військовослужбовців</t>
  </si>
  <si>
    <t>Соціальна підтримка окремих категорій громадян, надання  адресної допомоги малозабезпеченим  верствам населення, підвищення соціальної захищеності мешканців  району у 2022 році.</t>
  </si>
  <si>
    <t>0800000</t>
  </si>
  <si>
    <t>Наказ Управління праці та соціального захисту населення виконкому Саксаганської районної у місті ради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</si>
  <si>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</si>
  <si>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</si>
  <si>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</si>
  <si>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</si>
  <si>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Тетяна ВЛАДИМИРОВА</t>
  </si>
  <si>
    <t>Людмила ШМАТКОВА</t>
  </si>
  <si>
    <t>05411280</t>
  </si>
  <si>
    <t>0457860600</t>
  </si>
  <si>
    <t>гривень</t>
  </si>
  <si>
    <t>бюджетної програми місцевого бюджету на 2022  рік</t>
  </si>
  <si>
    <t>0813242</t>
  </si>
  <si>
    <t>Інші заходи у сфері соціального захисту і соціального забезпечення</t>
  </si>
  <si>
    <t>Управління праці та соціального захисту населення виконкому Саксаганської районної у місті ради</t>
  </si>
  <si>
    <t>0810000</t>
  </si>
  <si>
    <t>3242</t>
  </si>
  <si>
    <t>1090</t>
  </si>
  <si>
    <t>Кількість власників, транспортні засоби яких планується зберігати на автостоянках</t>
  </si>
  <si>
    <t>Конституція України від 28.06.1996 № 254к/96-ВР зі змінами;													
Бюджетний кодекс України від 08.07.2010 № 2456-17 зі змінами;													
Закон України «Про Державний бюджет України на 2022 рік»;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													
Наказ Міністерства фінансів України від 20.09.2017 №793 «Про затвердження складових програмної класифікації видатків та кредитування місцевих бюджетів» зі змінами;													
Наказ Мінсоцполітики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 зі змінами;													
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змінами;										
Постанова Кабінету Міністрів України від 25.05.2011 № 585 «Про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засобів» зі змінами;													
Рішення Криворізької міської ради від 21.12.2016 №1185 «Про затвердження міжгалузевої комплексної програми «Здоров'я нації» у м. Кривому Розі на 2017-2024 роки» зі змінами;													
Рішення Саксаганської районної у місті ради від 25.05.2007 № 71 «Про розмір допомоги на поховання деяких категорій мешканців району»  зі змінами;													
Рішення виконкому Криворізької міської ради від 08.05.2013 № 157 «Про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інвалідністю»  зі змінами;													
Рішення виконкому Криворізької міської ради від 13.02.2008 № 143 «Про затвердження Порядку надння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змінами;													
Рішення Криворізької міської ради від 31.03.2016 № 381 «Про обсяг і межі повноважень районних у місті рад та їх виконавчих органів»  зі змінами;													
Рішення Саксаганської районної у місті ради від 17 грудня 2021 року № 118 «Про бюджет Саксаганського району у місті Кривий Ріг на 2022 рік (04578606000)» зі змінами;	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 14 грудня 2022 року №  179  «Про внесення змін до рішення районної у місті ради від 17 грудня 2021 року № 118   «Про бюджет Саксаганського району у місті Кривий Ріг на 2022 рік (04578606000)» зі змінами»;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 у місті ради від 14 грудня 2022 року № 193  «Про внесення змін до рішення районної у місті ради від 29 листопада 2019 року № 340 «Про затвердження Програми соціального захисту окремих категорій мешканців Саксаганського району на 2020-2022 роки» зі змінами».</t>
  </si>
  <si>
    <t>Рішення Саксаганської районної у місті ради від 14  грудня 2022 року № 193  «Про внесення змін до рішення районної у місті ради від 29 листопада 2019 року № 340 «Про затвердження Програми соціального захисту окремих категорій мешканців Саксаганського району на 2020-2022 роки» зі змінами</t>
  </si>
  <si>
    <t>22 грудня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</si>
</sst>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u/>
      <sz val="12"/>
      <name val="Times New Roman"/>
      <family val="1"/>
      <charset val="204"/>
    </font>
    <font>
      <u/>
      <sz val="12"/>
      <name val="Arial Cyr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3" fontId="8" fillId="0" borderId="0" xfId="0" applyNumberFormat="1" applyFont="1"/>
    <xf numFmtId="0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left" vertical="top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3" fontId="8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3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3" fillId="0" borderId="4" xfId="0" quotePrefix="1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2" fillId="0" borderId="4" xfId="0" quotePrefix="1" applyFont="1" applyBorder="1" applyAlignment="1">
      <alignment horizontal="left" vertical="top" wrapText="1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8" fillId="0" borderId="0" xfId="0" quotePrefix="1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</cellXfs>
  <cellStyles count="1">
    <cellStyle name="Обычный" xfId="0" builtinId="0"/>
  </cellStyles>
  <dxfs count="6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18"/>
  <sheetViews>
    <sheetView tabSelected="1" view="pageBreakPreview" zoomScaleNormal="100" zoomScaleSheetLayoutView="100" workbookViewId="0">
      <selection activeCell="AO8" sqref="AO8"/>
    </sheetView>
  </sheetViews>
  <sheetFormatPr defaultRowHeight="12.75" x14ac:dyDescent="0.2"/>
  <cols>
    <col min="1" max="34" width="2.85546875" style="1" customWidth="1"/>
    <col min="35" max="35" width="6.140625" style="1" customWidth="1"/>
    <col min="36" max="36" width="4.28515625" style="1" customWidth="1"/>
    <col min="37" max="39" width="2.85546875" style="1" customWidth="1"/>
    <col min="40" max="40" width="8.140625" style="1" customWidth="1"/>
    <col min="41" max="54" width="2.85546875" style="1" customWidth="1"/>
    <col min="55" max="55" width="3.5703125" style="1" customWidth="1"/>
    <col min="56" max="65" width="2.85546875" style="1" customWidth="1"/>
    <col min="66" max="66" width="3" style="1" customWidth="1"/>
    <col min="67" max="67" width="9.7109375" style="1" customWidth="1"/>
    <col min="68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9" t="s">
        <v>33</v>
      </c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</row>
    <row r="2" spans="1:77" ht="15.95" customHeight="1" x14ac:dyDescent="0.2">
      <c r="AO2" s="81" t="s">
        <v>0</v>
      </c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</row>
    <row r="3" spans="1:77" ht="25.5" customHeight="1" x14ac:dyDescent="0.2">
      <c r="AO3" s="99" t="s">
        <v>125</v>
      </c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</row>
    <row r="4" spans="1:77" ht="32.1" customHeight="1" x14ac:dyDescent="0.2">
      <c r="AO4" s="96" t="s">
        <v>126</v>
      </c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</row>
    <row r="5" spans="1:77" x14ac:dyDescent="0.2">
      <c r="AO5" s="98" t="s">
        <v>18</v>
      </c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</row>
    <row r="6" spans="1:77" ht="7.5" customHeight="1" x14ac:dyDescent="0.2"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</row>
    <row r="7" spans="1:77" ht="12.75" customHeight="1" x14ac:dyDescent="0.2">
      <c r="AO7" s="126" t="s">
        <v>145</v>
      </c>
      <c r="AP7" s="75"/>
      <c r="AQ7" s="75"/>
      <c r="AR7" s="75"/>
      <c r="AS7" s="75"/>
      <c r="AT7" s="75"/>
      <c r="AU7" s="75"/>
      <c r="AV7" s="39" t="s">
        <v>61</v>
      </c>
      <c r="AW7" s="126">
        <v>66</v>
      </c>
      <c r="AX7" s="75"/>
      <c r="AY7" s="75"/>
      <c r="AZ7" s="75"/>
      <c r="BA7" s="75"/>
      <c r="BB7" s="75"/>
      <c r="BC7" s="75"/>
      <c r="BD7" s="75"/>
      <c r="BE7" s="75"/>
      <c r="BF7" s="75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9" spans="1:77" hidden="1" x14ac:dyDescent="0.2"/>
    <row r="10" spans="1:77" ht="15.75" customHeight="1" x14ac:dyDescent="0.2">
      <c r="A10" s="70" t="s">
        <v>19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</row>
    <row r="11" spans="1:77" ht="15.75" customHeight="1" x14ac:dyDescent="0.2">
      <c r="A11" s="70" t="s">
        <v>135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</row>
    <row r="12" spans="1:77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7" customFormat="1" ht="14.25" customHeight="1" x14ac:dyDescent="0.2">
      <c r="A13" s="24" t="s">
        <v>51</v>
      </c>
      <c r="B13" s="72" t="s">
        <v>124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33"/>
      <c r="N13" s="83" t="s">
        <v>126</v>
      </c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34"/>
      <c r="AU13" s="72" t="s">
        <v>132</v>
      </c>
      <c r="AV13" s="73"/>
      <c r="AW13" s="73"/>
      <c r="AX13" s="73"/>
      <c r="AY13" s="73"/>
      <c r="AZ13" s="73"/>
      <c r="BA13" s="73"/>
      <c r="BB13" s="73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71" t="s">
        <v>54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32"/>
      <c r="N14" s="84" t="s">
        <v>60</v>
      </c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32"/>
      <c r="AU14" s="71" t="s">
        <v>53</v>
      </c>
      <c r="AV14" s="71"/>
      <c r="AW14" s="71"/>
      <c r="AX14" s="71"/>
      <c r="AY14" s="71"/>
      <c r="AZ14" s="71"/>
      <c r="BA14" s="71"/>
      <c r="BB14" s="71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28.5" customHeight="1" x14ac:dyDescent="0.2">
      <c r="A16" s="35" t="s">
        <v>4</v>
      </c>
      <c r="B16" s="72" t="s">
        <v>139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33"/>
      <c r="N16" s="83" t="s">
        <v>138</v>
      </c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34"/>
      <c r="AU16" s="72" t="s">
        <v>132</v>
      </c>
      <c r="AV16" s="73"/>
      <c r="AW16" s="73"/>
      <c r="AX16" s="73"/>
      <c r="AY16" s="73"/>
      <c r="AZ16" s="73"/>
      <c r="BA16" s="73"/>
      <c r="BB16" s="73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71" t="s">
        <v>54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32"/>
      <c r="N17" s="84" t="s">
        <v>59</v>
      </c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32"/>
      <c r="AU17" s="71" t="s">
        <v>53</v>
      </c>
      <c r="AV17" s="71"/>
      <c r="AW17" s="71"/>
      <c r="AX17" s="71"/>
      <c r="AY17" s="71"/>
      <c r="AZ17" s="71"/>
      <c r="BA17" s="71"/>
      <c r="BB17" s="71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28.5" customHeight="1" x14ac:dyDescent="0.2">
      <c r="A19" s="24" t="s">
        <v>52</v>
      </c>
      <c r="B19" s="72" t="s">
        <v>136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N19" s="72" t="s">
        <v>140</v>
      </c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25"/>
      <c r="AA19" s="72" t="s">
        <v>141</v>
      </c>
      <c r="AB19" s="73"/>
      <c r="AC19" s="73"/>
      <c r="AD19" s="73"/>
      <c r="AE19" s="73"/>
      <c r="AF19" s="73"/>
      <c r="AG19" s="73"/>
      <c r="AH19" s="73"/>
      <c r="AI19" s="73"/>
      <c r="AJ19" s="25"/>
      <c r="AK19" s="74" t="s">
        <v>137</v>
      </c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25"/>
      <c r="BE19" s="72" t="s">
        <v>133</v>
      </c>
      <c r="BF19" s="73"/>
      <c r="BG19" s="73"/>
      <c r="BH19" s="73"/>
      <c r="BI19" s="73"/>
      <c r="BJ19" s="73"/>
      <c r="BK19" s="73"/>
      <c r="BL19" s="73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71" t="s">
        <v>54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N20" s="71" t="s">
        <v>55</v>
      </c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27"/>
      <c r="AA20" s="109" t="s">
        <v>56</v>
      </c>
      <c r="AB20" s="109"/>
      <c r="AC20" s="109"/>
      <c r="AD20" s="109"/>
      <c r="AE20" s="109"/>
      <c r="AF20" s="109"/>
      <c r="AG20" s="109"/>
      <c r="AH20" s="109"/>
      <c r="AI20" s="109"/>
      <c r="AJ20" s="27"/>
      <c r="AK20" s="76" t="s">
        <v>57</v>
      </c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27"/>
      <c r="BE20" s="71" t="s">
        <v>58</v>
      </c>
      <c r="BF20" s="71"/>
      <c r="BG20" s="71"/>
      <c r="BH20" s="71"/>
      <c r="BI20" s="71"/>
      <c r="BJ20" s="71"/>
      <c r="BK20" s="71"/>
      <c r="BL20" s="71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4.95" customHeight="1" x14ac:dyDescent="0.2">
      <c r="A22" s="121" t="s">
        <v>48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90">
        <v>583483</v>
      </c>
      <c r="V22" s="90"/>
      <c r="W22" s="90"/>
      <c r="X22" s="90"/>
      <c r="Y22" s="90"/>
      <c r="Z22" s="90"/>
      <c r="AA22" s="90"/>
      <c r="AB22" s="90"/>
      <c r="AC22" s="90"/>
      <c r="AD22" s="90"/>
      <c r="AE22" s="91" t="s">
        <v>49</v>
      </c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0">
        <f>655154-71671</f>
        <v>583483</v>
      </c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82" t="s">
        <v>21</v>
      </c>
      <c r="BE22" s="82"/>
      <c r="BF22" s="82"/>
      <c r="BG22" s="82"/>
      <c r="BH22" s="82"/>
      <c r="BI22" s="82"/>
      <c r="BJ22" s="82"/>
      <c r="BK22" s="82"/>
      <c r="BL22" s="82"/>
    </row>
    <row r="23" spans="1:79" ht="24.95" customHeight="1" x14ac:dyDescent="0.2">
      <c r="A23" s="82" t="s">
        <v>20</v>
      </c>
      <c r="B23" s="82"/>
      <c r="C23" s="82"/>
      <c r="D23" s="82"/>
      <c r="E23" s="82"/>
      <c r="F23" s="82"/>
      <c r="G23" s="82"/>
      <c r="H23" s="82"/>
      <c r="I23" s="77">
        <v>0</v>
      </c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82" t="s">
        <v>22</v>
      </c>
      <c r="U23" s="82"/>
      <c r="V23" s="82"/>
      <c r="W23" s="82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81" t="s">
        <v>35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</row>
    <row r="26" spans="1:79" ht="399.95" customHeight="1" x14ac:dyDescent="0.2">
      <c r="A26" s="123" t="s">
        <v>143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</row>
    <row r="27" spans="1:79" ht="12.75" customHeight="1" x14ac:dyDescent="0.2">
      <c r="A27" s="123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</row>
    <row r="28" spans="1:79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</row>
    <row r="29" spans="1:79" ht="15.75" customHeight="1" x14ac:dyDescent="0.2">
      <c r="A29" s="82" t="s">
        <v>34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</row>
    <row r="30" spans="1:79" ht="27.75" customHeight="1" x14ac:dyDescent="0.2">
      <c r="A30" s="122" t="s">
        <v>26</v>
      </c>
      <c r="B30" s="122"/>
      <c r="C30" s="122"/>
      <c r="D30" s="122"/>
      <c r="E30" s="122"/>
      <c r="F30" s="122"/>
      <c r="G30" s="92" t="s">
        <v>38</v>
      </c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4"/>
    </row>
    <row r="31" spans="1:79" ht="15.75" hidden="1" x14ac:dyDescent="0.2">
      <c r="A31" s="69">
        <v>1</v>
      </c>
      <c r="B31" s="69"/>
      <c r="C31" s="69"/>
      <c r="D31" s="69"/>
      <c r="E31" s="69"/>
      <c r="F31" s="69"/>
      <c r="G31" s="92">
        <v>2</v>
      </c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4"/>
    </row>
    <row r="32" spans="1:79" ht="10.5" hidden="1" customHeight="1" x14ac:dyDescent="0.2">
      <c r="A32" s="46" t="s">
        <v>31</v>
      </c>
      <c r="B32" s="46"/>
      <c r="C32" s="46"/>
      <c r="D32" s="46"/>
      <c r="E32" s="46"/>
      <c r="F32" s="46"/>
      <c r="G32" s="78" t="s">
        <v>7</v>
      </c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80"/>
      <c r="CA32" s="1" t="s">
        <v>47</v>
      </c>
    </row>
    <row r="33" spans="1:79" ht="12.75" customHeight="1" x14ac:dyDescent="0.2">
      <c r="A33" s="46">
        <v>1</v>
      </c>
      <c r="B33" s="46"/>
      <c r="C33" s="46"/>
      <c r="D33" s="46"/>
      <c r="E33" s="46"/>
      <c r="F33" s="46"/>
      <c r="G33" s="47" t="s">
        <v>62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4"/>
      <c r="CA33" s="1" t="s">
        <v>46</v>
      </c>
    </row>
    <row r="34" spans="1:79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</row>
    <row r="35" spans="1:79" ht="15.95" customHeight="1" x14ac:dyDescent="0.2">
      <c r="A35" s="82" t="s">
        <v>36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</row>
    <row r="36" spans="1:79" ht="31.5" customHeight="1" x14ac:dyDescent="0.2">
      <c r="A36" s="125" t="s">
        <v>123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</row>
    <row r="37" spans="1:79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</row>
    <row r="38" spans="1:79" ht="15.75" customHeight="1" x14ac:dyDescent="0.2">
      <c r="A38" s="82" t="s">
        <v>37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</row>
    <row r="39" spans="1:79" ht="27.75" customHeight="1" x14ac:dyDescent="0.2">
      <c r="A39" s="122" t="s">
        <v>26</v>
      </c>
      <c r="B39" s="122"/>
      <c r="C39" s="122"/>
      <c r="D39" s="122"/>
      <c r="E39" s="122"/>
      <c r="F39" s="122"/>
      <c r="G39" s="92" t="s">
        <v>23</v>
      </c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4"/>
    </row>
    <row r="40" spans="1:79" ht="15.75" hidden="1" x14ac:dyDescent="0.2">
      <c r="A40" s="69">
        <v>1</v>
      </c>
      <c r="B40" s="69"/>
      <c r="C40" s="69"/>
      <c r="D40" s="69"/>
      <c r="E40" s="69"/>
      <c r="F40" s="69"/>
      <c r="G40" s="92">
        <v>2</v>
      </c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4"/>
    </row>
    <row r="41" spans="1:79" ht="10.5" hidden="1" customHeight="1" x14ac:dyDescent="0.2">
      <c r="A41" s="46" t="s">
        <v>6</v>
      </c>
      <c r="B41" s="46"/>
      <c r="C41" s="46"/>
      <c r="D41" s="46"/>
      <c r="E41" s="46"/>
      <c r="F41" s="46"/>
      <c r="G41" s="78" t="s">
        <v>7</v>
      </c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80"/>
      <c r="CA41" s="1" t="s">
        <v>11</v>
      </c>
    </row>
    <row r="42" spans="1:79" ht="12.75" customHeight="1" x14ac:dyDescent="0.2">
      <c r="A42" s="46">
        <v>1</v>
      </c>
      <c r="B42" s="46"/>
      <c r="C42" s="46"/>
      <c r="D42" s="46"/>
      <c r="E42" s="46"/>
      <c r="F42" s="46"/>
      <c r="G42" s="47" t="s">
        <v>63</v>
      </c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4"/>
    </row>
    <row r="43" spans="1:79" ht="39" customHeight="1" x14ac:dyDescent="0.2">
      <c r="A43" s="46">
        <v>2</v>
      </c>
      <c r="B43" s="46"/>
      <c r="C43" s="46"/>
      <c r="D43" s="46"/>
      <c r="E43" s="46"/>
      <c r="F43" s="46"/>
      <c r="G43" s="47" t="s">
        <v>69</v>
      </c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9"/>
    </row>
    <row r="44" spans="1:79" ht="12.75" customHeight="1" x14ac:dyDescent="0.2">
      <c r="A44" s="46">
        <v>3</v>
      </c>
      <c r="B44" s="46"/>
      <c r="C44" s="46"/>
      <c r="D44" s="46"/>
      <c r="E44" s="46"/>
      <c r="F44" s="46"/>
      <c r="G44" s="47" t="s">
        <v>64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4"/>
    </row>
    <row r="45" spans="1:79" ht="12.75" customHeight="1" x14ac:dyDescent="0.2">
      <c r="A45" s="46">
        <v>4</v>
      </c>
      <c r="B45" s="46"/>
      <c r="C45" s="46"/>
      <c r="D45" s="46"/>
      <c r="E45" s="46"/>
      <c r="F45" s="46"/>
      <c r="G45" s="47" t="s">
        <v>65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4"/>
    </row>
    <row r="46" spans="1:79" ht="12.75" customHeight="1" x14ac:dyDescent="0.2">
      <c r="A46" s="46">
        <v>5</v>
      </c>
      <c r="B46" s="46"/>
      <c r="C46" s="46"/>
      <c r="D46" s="46"/>
      <c r="E46" s="46"/>
      <c r="F46" s="46"/>
      <c r="G46" s="47" t="s">
        <v>66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4"/>
    </row>
    <row r="47" spans="1:79" ht="12.75" customHeight="1" x14ac:dyDescent="0.2">
      <c r="A47" s="46">
        <v>6</v>
      </c>
      <c r="B47" s="46"/>
      <c r="C47" s="46"/>
      <c r="D47" s="46"/>
      <c r="E47" s="46"/>
      <c r="F47" s="46"/>
      <c r="G47" s="47" t="s">
        <v>67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4"/>
    </row>
    <row r="48" spans="1:7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79" ht="15.75" customHeight="1" x14ac:dyDescent="0.2">
      <c r="A49" s="82" t="s">
        <v>39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</row>
    <row r="50" spans="1:79" ht="15" customHeight="1" x14ac:dyDescent="0.2">
      <c r="A50" s="124" t="s">
        <v>134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21"/>
      <c r="BB50" s="21"/>
      <c r="BC50" s="21"/>
      <c r="BD50" s="21"/>
      <c r="BE50" s="21"/>
      <c r="BF50" s="21"/>
      <c r="BG50" s="21"/>
      <c r="BH50" s="21"/>
      <c r="BI50" s="5"/>
      <c r="BJ50" s="5"/>
      <c r="BK50" s="5"/>
      <c r="BL50" s="5"/>
    </row>
    <row r="51" spans="1:79" ht="15.95" customHeight="1" x14ac:dyDescent="0.2">
      <c r="A51" s="69" t="s">
        <v>26</v>
      </c>
      <c r="B51" s="69"/>
      <c r="C51" s="69"/>
      <c r="D51" s="100" t="s">
        <v>24</v>
      </c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2"/>
      <c r="AC51" s="69" t="s">
        <v>27</v>
      </c>
      <c r="AD51" s="69"/>
      <c r="AE51" s="69"/>
      <c r="AF51" s="69"/>
      <c r="AG51" s="69"/>
      <c r="AH51" s="69"/>
      <c r="AI51" s="69"/>
      <c r="AJ51" s="69"/>
      <c r="AK51" s="69" t="s">
        <v>28</v>
      </c>
      <c r="AL51" s="69"/>
      <c r="AM51" s="69"/>
      <c r="AN51" s="69"/>
      <c r="AO51" s="69"/>
      <c r="AP51" s="69"/>
      <c r="AQ51" s="69"/>
      <c r="AR51" s="69"/>
      <c r="AS51" s="69" t="s">
        <v>25</v>
      </c>
      <c r="AT51" s="69"/>
      <c r="AU51" s="69"/>
      <c r="AV51" s="69"/>
      <c r="AW51" s="69"/>
      <c r="AX51" s="69"/>
      <c r="AY51" s="69"/>
      <c r="AZ51" s="69"/>
      <c r="BA51" s="17"/>
      <c r="BB51" s="17"/>
      <c r="BC51" s="17"/>
      <c r="BD51" s="17"/>
      <c r="BE51" s="17"/>
      <c r="BF51" s="17"/>
      <c r="BG51" s="17"/>
      <c r="BH51" s="17"/>
    </row>
    <row r="52" spans="1:79" ht="29.1" customHeight="1" x14ac:dyDescent="0.2">
      <c r="A52" s="69"/>
      <c r="B52" s="69"/>
      <c r="C52" s="69"/>
      <c r="D52" s="103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5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17"/>
      <c r="BB52" s="17"/>
      <c r="BC52" s="17"/>
      <c r="BD52" s="17"/>
      <c r="BE52" s="17"/>
      <c r="BF52" s="17"/>
      <c r="BG52" s="17"/>
      <c r="BH52" s="17"/>
    </row>
    <row r="53" spans="1:79" ht="15.75" x14ac:dyDescent="0.2">
      <c r="A53" s="69">
        <v>1</v>
      </c>
      <c r="B53" s="69"/>
      <c r="C53" s="69"/>
      <c r="D53" s="86">
        <v>2</v>
      </c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8"/>
      <c r="AC53" s="69">
        <v>3</v>
      </c>
      <c r="AD53" s="69"/>
      <c r="AE53" s="69"/>
      <c r="AF53" s="69"/>
      <c r="AG53" s="69"/>
      <c r="AH53" s="69"/>
      <c r="AI53" s="69"/>
      <c r="AJ53" s="69"/>
      <c r="AK53" s="69">
        <v>4</v>
      </c>
      <c r="AL53" s="69"/>
      <c r="AM53" s="69"/>
      <c r="AN53" s="69"/>
      <c r="AO53" s="69"/>
      <c r="AP53" s="69"/>
      <c r="AQ53" s="69"/>
      <c r="AR53" s="69"/>
      <c r="AS53" s="69">
        <v>5</v>
      </c>
      <c r="AT53" s="69"/>
      <c r="AU53" s="69"/>
      <c r="AV53" s="69"/>
      <c r="AW53" s="69"/>
      <c r="AX53" s="69"/>
      <c r="AY53" s="69"/>
      <c r="AZ53" s="69"/>
      <c r="BA53" s="17"/>
      <c r="BB53" s="17"/>
      <c r="BC53" s="17"/>
      <c r="BD53" s="17"/>
      <c r="BE53" s="17"/>
      <c r="BF53" s="17"/>
      <c r="BG53" s="17"/>
      <c r="BH53" s="17"/>
    </row>
    <row r="54" spans="1:79" s="4" customFormat="1" ht="12.75" hidden="1" customHeight="1" x14ac:dyDescent="0.2">
      <c r="A54" s="46" t="s">
        <v>6</v>
      </c>
      <c r="B54" s="46"/>
      <c r="C54" s="46"/>
      <c r="D54" s="106" t="s">
        <v>7</v>
      </c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8"/>
      <c r="AC54" s="85" t="s">
        <v>8</v>
      </c>
      <c r="AD54" s="85"/>
      <c r="AE54" s="85"/>
      <c r="AF54" s="85"/>
      <c r="AG54" s="85"/>
      <c r="AH54" s="85"/>
      <c r="AI54" s="85"/>
      <c r="AJ54" s="85"/>
      <c r="AK54" s="85" t="s">
        <v>9</v>
      </c>
      <c r="AL54" s="85"/>
      <c r="AM54" s="85"/>
      <c r="AN54" s="85"/>
      <c r="AO54" s="85"/>
      <c r="AP54" s="85"/>
      <c r="AQ54" s="85"/>
      <c r="AR54" s="85"/>
      <c r="AS54" s="41" t="s">
        <v>10</v>
      </c>
      <c r="AT54" s="85"/>
      <c r="AU54" s="85"/>
      <c r="AV54" s="85"/>
      <c r="AW54" s="85"/>
      <c r="AX54" s="85"/>
      <c r="AY54" s="85"/>
      <c r="AZ54" s="85"/>
      <c r="BA54" s="18"/>
      <c r="BB54" s="19"/>
      <c r="BC54" s="19"/>
      <c r="BD54" s="19"/>
      <c r="BE54" s="19"/>
      <c r="BF54" s="19"/>
      <c r="BG54" s="19"/>
      <c r="BH54" s="19"/>
      <c r="CA54" s="4" t="s">
        <v>12</v>
      </c>
    </row>
    <row r="55" spans="1:79" ht="12.75" customHeight="1" x14ac:dyDescent="0.2">
      <c r="A55" s="46">
        <v>1</v>
      </c>
      <c r="B55" s="46"/>
      <c r="C55" s="46"/>
      <c r="D55" s="47" t="s">
        <v>68</v>
      </c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4"/>
      <c r="AC55" s="45">
        <v>3762</v>
      </c>
      <c r="AD55" s="45"/>
      <c r="AE55" s="45"/>
      <c r="AF55" s="45"/>
      <c r="AG55" s="45"/>
      <c r="AH55" s="45"/>
      <c r="AI55" s="45"/>
      <c r="AJ55" s="45"/>
      <c r="AK55" s="45">
        <v>0</v>
      </c>
      <c r="AL55" s="45"/>
      <c r="AM55" s="45"/>
      <c r="AN55" s="45"/>
      <c r="AO55" s="45"/>
      <c r="AP55" s="45"/>
      <c r="AQ55" s="45"/>
      <c r="AR55" s="45"/>
      <c r="AS55" s="45">
        <f t="shared" ref="AS55:AS60" si="0">AC55+AK55</f>
        <v>3762</v>
      </c>
      <c r="AT55" s="45"/>
      <c r="AU55" s="45"/>
      <c r="AV55" s="45"/>
      <c r="AW55" s="45"/>
      <c r="AX55" s="45"/>
      <c r="AY55" s="45"/>
      <c r="AZ55" s="45"/>
      <c r="BA55" s="20"/>
      <c r="BB55" s="20"/>
      <c r="BC55" s="20"/>
      <c r="BD55" s="20"/>
      <c r="BE55" s="20"/>
      <c r="BF55" s="20"/>
      <c r="BG55" s="20"/>
      <c r="BH55" s="20"/>
    </row>
    <row r="56" spans="1:79" ht="76.5" customHeight="1" x14ac:dyDescent="0.2">
      <c r="A56" s="46">
        <v>2</v>
      </c>
      <c r="B56" s="46"/>
      <c r="C56" s="46"/>
      <c r="D56" s="47" t="s">
        <v>69</v>
      </c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4"/>
      <c r="AC56" s="45">
        <v>21900</v>
      </c>
      <c r="AD56" s="45"/>
      <c r="AE56" s="45"/>
      <c r="AF56" s="45"/>
      <c r="AG56" s="45"/>
      <c r="AH56" s="45"/>
      <c r="AI56" s="45"/>
      <c r="AJ56" s="45"/>
      <c r="AK56" s="45">
        <v>0</v>
      </c>
      <c r="AL56" s="45"/>
      <c r="AM56" s="45"/>
      <c r="AN56" s="45"/>
      <c r="AO56" s="45"/>
      <c r="AP56" s="45"/>
      <c r="AQ56" s="45"/>
      <c r="AR56" s="45"/>
      <c r="AS56" s="45">
        <f t="shared" si="0"/>
        <v>21900</v>
      </c>
      <c r="AT56" s="45"/>
      <c r="AU56" s="45"/>
      <c r="AV56" s="45"/>
      <c r="AW56" s="45"/>
      <c r="AX56" s="45"/>
      <c r="AY56" s="45"/>
      <c r="AZ56" s="45"/>
      <c r="BA56" s="20"/>
      <c r="BB56" s="20"/>
      <c r="BC56" s="20"/>
      <c r="BD56" s="20"/>
      <c r="BE56" s="20"/>
      <c r="BF56" s="20"/>
      <c r="BG56" s="20"/>
      <c r="BH56" s="20"/>
    </row>
    <row r="57" spans="1:79" ht="12.75" customHeight="1" x14ac:dyDescent="0.2">
      <c r="A57" s="46">
        <v>3</v>
      </c>
      <c r="B57" s="46"/>
      <c r="C57" s="46"/>
      <c r="D57" s="47" t="s">
        <v>70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4"/>
      <c r="AC57" s="45">
        <v>532000</v>
      </c>
      <c r="AD57" s="45"/>
      <c r="AE57" s="45"/>
      <c r="AF57" s="45"/>
      <c r="AG57" s="45"/>
      <c r="AH57" s="45"/>
      <c r="AI57" s="45"/>
      <c r="AJ57" s="45"/>
      <c r="AK57" s="45">
        <v>0</v>
      </c>
      <c r="AL57" s="45"/>
      <c r="AM57" s="45"/>
      <c r="AN57" s="45"/>
      <c r="AO57" s="45"/>
      <c r="AP57" s="45"/>
      <c r="AQ57" s="45"/>
      <c r="AR57" s="45"/>
      <c r="AS57" s="45">
        <f t="shared" si="0"/>
        <v>532000</v>
      </c>
      <c r="AT57" s="45"/>
      <c r="AU57" s="45"/>
      <c r="AV57" s="45"/>
      <c r="AW57" s="45"/>
      <c r="AX57" s="45"/>
      <c r="AY57" s="45"/>
      <c r="AZ57" s="45"/>
      <c r="BA57" s="20"/>
      <c r="BB57" s="20"/>
      <c r="BC57" s="20"/>
      <c r="BD57" s="20"/>
      <c r="BE57" s="20"/>
      <c r="BF57" s="20"/>
      <c r="BG57" s="20"/>
      <c r="BH57" s="20"/>
    </row>
    <row r="58" spans="1:79" ht="12.75" customHeight="1" x14ac:dyDescent="0.2">
      <c r="A58" s="46">
        <v>4</v>
      </c>
      <c r="B58" s="46"/>
      <c r="C58" s="46"/>
      <c r="D58" s="47" t="s">
        <v>71</v>
      </c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4"/>
      <c r="AC58" s="45">
        <f>7498-1683</f>
        <v>5815</v>
      </c>
      <c r="AD58" s="45"/>
      <c r="AE58" s="45"/>
      <c r="AF58" s="45"/>
      <c r="AG58" s="45"/>
      <c r="AH58" s="45"/>
      <c r="AI58" s="45"/>
      <c r="AJ58" s="45"/>
      <c r="AK58" s="45">
        <v>0</v>
      </c>
      <c r="AL58" s="45"/>
      <c r="AM58" s="45"/>
      <c r="AN58" s="45"/>
      <c r="AO58" s="45"/>
      <c r="AP58" s="45"/>
      <c r="AQ58" s="45"/>
      <c r="AR58" s="45"/>
      <c r="AS58" s="45">
        <f t="shared" si="0"/>
        <v>5815</v>
      </c>
      <c r="AT58" s="45"/>
      <c r="AU58" s="45"/>
      <c r="AV58" s="45"/>
      <c r="AW58" s="45"/>
      <c r="AX58" s="45"/>
      <c r="AY58" s="45"/>
      <c r="AZ58" s="45"/>
      <c r="BA58" s="20"/>
      <c r="BB58" s="20"/>
      <c r="BC58" s="20"/>
      <c r="BD58" s="20"/>
      <c r="BE58" s="20"/>
      <c r="BF58" s="20"/>
      <c r="BG58" s="20"/>
      <c r="BH58" s="20"/>
    </row>
    <row r="59" spans="1:79" ht="38.25" customHeight="1" x14ac:dyDescent="0.2">
      <c r="A59" s="46">
        <v>5</v>
      </c>
      <c r="B59" s="46"/>
      <c r="C59" s="46"/>
      <c r="D59" s="47" t="s">
        <v>72</v>
      </c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4"/>
      <c r="AC59" s="45">
        <v>1656</v>
      </c>
      <c r="AD59" s="45"/>
      <c r="AE59" s="45"/>
      <c r="AF59" s="45"/>
      <c r="AG59" s="45"/>
      <c r="AH59" s="45"/>
      <c r="AI59" s="45"/>
      <c r="AJ59" s="45"/>
      <c r="AK59" s="45">
        <v>0</v>
      </c>
      <c r="AL59" s="45"/>
      <c r="AM59" s="45"/>
      <c r="AN59" s="45"/>
      <c r="AO59" s="45"/>
      <c r="AP59" s="45"/>
      <c r="AQ59" s="45"/>
      <c r="AR59" s="45"/>
      <c r="AS59" s="45">
        <f t="shared" si="0"/>
        <v>1656</v>
      </c>
      <c r="AT59" s="45"/>
      <c r="AU59" s="45"/>
      <c r="AV59" s="45"/>
      <c r="AW59" s="45"/>
      <c r="AX59" s="45"/>
      <c r="AY59" s="45"/>
      <c r="AZ59" s="45"/>
      <c r="BA59" s="20"/>
      <c r="BB59" s="20"/>
      <c r="BC59" s="20"/>
      <c r="BD59" s="20"/>
      <c r="BE59" s="20"/>
      <c r="BF59" s="20"/>
      <c r="BG59" s="20"/>
      <c r="BH59" s="20"/>
    </row>
    <row r="60" spans="1:79" ht="12.75" customHeight="1" x14ac:dyDescent="0.2">
      <c r="A60" s="46">
        <v>6</v>
      </c>
      <c r="B60" s="46"/>
      <c r="C60" s="46"/>
      <c r="D60" s="47" t="s">
        <v>73</v>
      </c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4"/>
      <c r="AC60" s="45">
        <v>18350</v>
      </c>
      <c r="AD60" s="45"/>
      <c r="AE60" s="45"/>
      <c r="AF60" s="45"/>
      <c r="AG60" s="45"/>
      <c r="AH60" s="45"/>
      <c r="AI60" s="45"/>
      <c r="AJ60" s="45"/>
      <c r="AK60" s="45">
        <v>0</v>
      </c>
      <c r="AL60" s="45"/>
      <c r="AM60" s="45"/>
      <c r="AN60" s="45"/>
      <c r="AO60" s="45"/>
      <c r="AP60" s="45"/>
      <c r="AQ60" s="45"/>
      <c r="AR60" s="45"/>
      <c r="AS60" s="45">
        <f t="shared" si="0"/>
        <v>18350</v>
      </c>
      <c r="AT60" s="45"/>
      <c r="AU60" s="45"/>
      <c r="AV60" s="45"/>
      <c r="AW60" s="45"/>
      <c r="AX60" s="45"/>
      <c r="AY60" s="45"/>
      <c r="AZ60" s="45"/>
      <c r="BA60" s="20"/>
      <c r="BB60" s="20"/>
      <c r="BC60" s="20"/>
      <c r="BD60" s="20"/>
      <c r="BE60" s="20"/>
      <c r="BF60" s="20"/>
      <c r="BG60" s="20"/>
      <c r="BH60" s="20"/>
    </row>
    <row r="61" spans="1:79" s="4" customFormat="1" x14ac:dyDescent="0.2">
      <c r="A61" s="51"/>
      <c r="B61" s="51"/>
      <c r="C61" s="51"/>
      <c r="D61" s="65" t="s">
        <v>74</v>
      </c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7"/>
      <c r="AC61" s="68">
        <f>AC55+AC56+AC57+AC58+AC59+AC60</f>
        <v>583483</v>
      </c>
      <c r="AD61" s="68"/>
      <c r="AE61" s="68"/>
      <c r="AF61" s="68"/>
      <c r="AG61" s="68"/>
      <c r="AH61" s="68"/>
      <c r="AI61" s="68"/>
      <c r="AJ61" s="68"/>
      <c r="AK61" s="68">
        <v>0</v>
      </c>
      <c r="AL61" s="68"/>
      <c r="AM61" s="68"/>
      <c r="AN61" s="68"/>
      <c r="AO61" s="68"/>
      <c r="AP61" s="68"/>
      <c r="AQ61" s="68"/>
      <c r="AR61" s="68"/>
      <c r="AS61" s="68">
        <f>AC61+AK61</f>
        <v>583483</v>
      </c>
      <c r="AT61" s="68"/>
      <c r="AU61" s="68"/>
      <c r="AV61" s="68"/>
      <c r="AW61" s="68"/>
      <c r="AX61" s="68"/>
      <c r="AY61" s="68"/>
      <c r="AZ61" s="68"/>
      <c r="BA61" s="37"/>
      <c r="BB61" s="37"/>
      <c r="BC61" s="37"/>
      <c r="BD61" s="37"/>
      <c r="BE61" s="37"/>
      <c r="BF61" s="37"/>
      <c r="BG61" s="37"/>
      <c r="BH61" s="37"/>
    </row>
    <row r="63" spans="1:79" ht="15.75" customHeight="1" x14ac:dyDescent="0.2">
      <c r="A63" s="81" t="s">
        <v>40</v>
      </c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1"/>
    </row>
    <row r="64" spans="1:79" ht="15" customHeight="1" x14ac:dyDescent="0.2">
      <c r="A64" s="124" t="s">
        <v>134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</row>
    <row r="65" spans="1:79" ht="15.95" customHeight="1" x14ac:dyDescent="0.2">
      <c r="A65" s="69" t="s">
        <v>26</v>
      </c>
      <c r="B65" s="69"/>
      <c r="C65" s="69"/>
      <c r="D65" s="100" t="s">
        <v>32</v>
      </c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2"/>
      <c r="AB65" s="69" t="s">
        <v>27</v>
      </c>
      <c r="AC65" s="69"/>
      <c r="AD65" s="69"/>
      <c r="AE65" s="69"/>
      <c r="AF65" s="69"/>
      <c r="AG65" s="69"/>
      <c r="AH65" s="69"/>
      <c r="AI65" s="69"/>
      <c r="AJ65" s="69" t="s">
        <v>28</v>
      </c>
      <c r="AK65" s="69"/>
      <c r="AL65" s="69"/>
      <c r="AM65" s="69"/>
      <c r="AN65" s="69"/>
      <c r="AO65" s="69"/>
      <c r="AP65" s="69"/>
      <c r="AQ65" s="69"/>
      <c r="AR65" s="69" t="s">
        <v>25</v>
      </c>
      <c r="AS65" s="69"/>
      <c r="AT65" s="69"/>
      <c r="AU65" s="69"/>
      <c r="AV65" s="69"/>
      <c r="AW65" s="69"/>
      <c r="AX65" s="69"/>
      <c r="AY65" s="69"/>
    </row>
    <row r="66" spans="1:79" ht="29.1" customHeight="1" x14ac:dyDescent="0.2">
      <c r="A66" s="69"/>
      <c r="B66" s="69"/>
      <c r="C66" s="69"/>
      <c r="D66" s="103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5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</row>
    <row r="67" spans="1:79" ht="15.75" customHeight="1" x14ac:dyDescent="0.2">
      <c r="A67" s="69">
        <v>1</v>
      </c>
      <c r="B67" s="69"/>
      <c r="C67" s="69"/>
      <c r="D67" s="86">
        <v>2</v>
      </c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8"/>
      <c r="AB67" s="69">
        <v>3</v>
      </c>
      <c r="AC67" s="69"/>
      <c r="AD67" s="69"/>
      <c r="AE67" s="69"/>
      <c r="AF67" s="69"/>
      <c r="AG67" s="69"/>
      <c r="AH67" s="69"/>
      <c r="AI67" s="69"/>
      <c r="AJ67" s="69">
        <v>4</v>
      </c>
      <c r="AK67" s="69"/>
      <c r="AL67" s="69"/>
      <c r="AM67" s="69"/>
      <c r="AN67" s="69"/>
      <c r="AO67" s="69"/>
      <c r="AP67" s="69"/>
      <c r="AQ67" s="69"/>
      <c r="AR67" s="69">
        <v>5</v>
      </c>
      <c r="AS67" s="69"/>
      <c r="AT67" s="69"/>
      <c r="AU67" s="69"/>
      <c r="AV67" s="69"/>
      <c r="AW67" s="69"/>
      <c r="AX67" s="69"/>
      <c r="AY67" s="69"/>
    </row>
    <row r="68" spans="1:79" ht="12.75" hidden="1" customHeight="1" x14ac:dyDescent="0.2">
      <c r="A68" s="46" t="s">
        <v>6</v>
      </c>
      <c r="B68" s="46"/>
      <c r="C68" s="46"/>
      <c r="D68" s="78" t="s">
        <v>7</v>
      </c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80"/>
      <c r="AB68" s="85" t="s">
        <v>8</v>
      </c>
      <c r="AC68" s="85"/>
      <c r="AD68" s="85"/>
      <c r="AE68" s="85"/>
      <c r="AF68" s="85"/>
      <c r="AG68" s="85"/>
      <c r="AH68" s="85"/>
      <c r="AI68" s="85"/>
      <c r="AJ68" s="85" t="s">
        <v>9</v>
      </c>
      <c r="AK68" s="85"/>
      <c r="AL68" s="85"/>
      <c r="AM68" s="85"/>
      <c r="AN68" s="85"/>
      <c r="AO68" s="85"/>
      <c r="AP68" s="85"/>
      <c r="AQ68" s="85"/>
      <c r="AR68" s="85" t="s">
        <v>10</v>
      </c>
      <c r="AS68" s="85"/>
      <c r="AT68" s="85"/>
      <c r="AU68" s="85"/>
      <c r="AV68" s="85"/>
      <c r="AW68" s="85"/>
      <c r="AX68" s="85"/>
      <c r="AY68" s="85"/>
      <c r="CA68" s="1" t="s">
        <v>13</v>
      </c>
    </row>
    <row r="69" spans="1:79" ht="38.25" customHeight="1" x14ac:dyDescent="0.2">
      <c r="A69" s="46">
        <v>1</v>
      </c>
      <c r="B69" s="46"/>
      <c r="C69" s="46"/>
      <c r="D69" s="47" t="s">
        <v>75</v>
      </c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4"/>
      <c r="AB69" s="45">
        <v>583483</v>
      </c>
      <c r="AC69" s="45"/>
      <c r="AD69" s="45"/>
      <c r="AE69" s="45"/>
      <c r="AF69" s="45"/>
      <c r="AG69" s="45"/>
      <c r="AH69" s="45"/>
      <c r="AI69" s="45"/>
      <c r="AJ69" s="45">
        <v>0</v>
      </c>
      <c r="AK69" s="45"/>
      <c r="AL69" s="45"/>
      <c r="AM69" s="45"/>
      <c r="AN69" s="45"/>
      <c r="AO69" s="45"/>
      <c r="AP69" s="45"/>
      <c r="AQ69" s="45"/>
      <c r="AR69" s="45">
        <f>AB69+AJ69</f>
        <v>583483</v>
      </c>
      <c r="AS69" s="45"/>
      <c r="AT69" s="45"/>
      <c r="AU69" s="45"/>
      <c r="AV69" s="45"/>
      <c r="AW69" s="45"/>
      <c r="AX69" s="45"/>
      <c r="AY69" s="45"/>
      <c r="CA69" s="1" t="s">
        <v>14</v>
      </c>
    </row>
    <row r="70" spans="1:79" s="4" customFormat="1" ht="12.75" customHeight="1" x14ac:dyDescent="0.2">
      <c r="A70" s="51"/>
      <c r="B70" s="51"/>
      <c r="C70" s="51"/>
      <c r="D70" s="65" t="s">
        <v>25</v>
      </c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7"/>
      <c r="AB70" s="68">
        <v>583483</v>
      </c>
      <c r="AC70" s="68"/>
      <c r="AD70" s="68"/>
      <c r="AE70" s="68"/>
      <c r="AF70" s="68"/>
      <c r="AG70" s="68"/>
      <c r="AH70" s="68"/>
      <c r="AI70" s="68"/>
      <c r="AJ70" s="68">
        <v>0</v>
      </c>
      <c r="AK70" s="68"/>
      <c r="AL70" s="68"/>
      <c r="AM70" s="68"/>
      <c r="AN70" s="68"/>
      <c r="AO70" s="68"/>
      <c r="AP70" s="68"/>
      <c r="AQ70" s="68"/>
      <c r="AR70" s="68">
        <f>AB70+AJ70</f>
        <v>583483</v>
      </c>
      <c r="AS70" s="68"/>
      <c r="AT70" s="68"/>
      <c r="AU70" s="68"/>
      <c r="AV70" s="68"/>
      <c r="AW70" s="68"/>
      <c r="AX70" s="68"/>
      <c r="AY70" s="68"/>
    </row>
    <row r="72" spans="1:79" ht="15.75" customHeight="1" x14ac:dyDescent="0.2">
      <c r="A72" s="82" t="s">
        <v>41</v>
      </c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</row>
    <row r="73" spans="1:79" ht="30" customHeight="1" x14ac:dyDescent="0.2">
      <c r="A73" s="69" t="s">
        <v>26</v>
      </c>
      <c r="B73" s="69"/>
      <c r="C73" s="69"/>
      <c r="D73" s="69"/>
      <c r="E73" s="69"/>
      <c r="F73" s="69"/>
      <c r="G73" s="86" t="s">
        <v>42</v>
      </c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8"/>
      <c r="Z73" s="69" t="s">
        <v>2</v>
      </c>
      <c r="AA73" s="69"/>
      <c r="AB73" s="69"/>
      <c r="AC73" s="69"/>
      <c r="AD73" s="69"/>
      <c r="AE73" s="69" t="s">
        <v>1</v>
      </c>
      <c r="AF73" s="69"/>
      <c r="AG73" s="69"/>
      <c r="AH73" s="69"/>
      <c r="AI73" s="69"/>
      <c r="AJ73" s="69"/>
      <c r="AK73" s="69"/>
      <c r="AL73" s="69"/>
      <c r="AM73" s="69"/>
      <c r="AN73" s="69"/>
      <c r="AO73" s="86" t="s">
        <v>27</v>
      </c>
      <c r="AP73" s="87"/>
      <c r="AQ73" s="87"/>
      <c r="AR73" s="87"/>
      <c r="AS73" s="87"/>
      <c r="AT73" s="87"/>
      <c r="AU73" s="87"/>
      <c r="AV73" s="88"/>
      <c r="AW73" s="86" t="s">
        <v>28</v>
      </c>
      <c r="AX73" s="87"/>
      <c r="AY73" s="87"/>
      <c r="AZ73" s="87"/>
      <c r="BA73" s="87"/>
      <c r="BB73" s="87"/>
      <c r="BC73" s="87"/>
      <c r="BD73" s="88"/>
      <c r="BE73" s="86" t="s">
        <v>25</v>
      </c>
      <c r="BF73" s="87"/>
      <c r="BG73" s="87"/>
      <c r="BH73" s="87"/>
      <c r="BI73" s="87"/>
      <c r="BJ73" s="87"/>
      <c r="BK73" s="87"/>
      <c r="BL73" s="88"/>
    </row>
    <row r="74" spans="1:79" ht="15.75" customHeight="1" x14ac:dyDescent="0.2">
      <c r="A74" s="69">
        <v>1</v>
      </c>
      <c r="B74" s="69"/>
      <c r="C74" s="69"/>
      <c r="D74" s="69"/>
      <c r="E74" s="69"/>
      <c r="F74" s="69"/>
      <c r="G74" s="86">
        <v>2</v>
      </c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8"/>
      <c r="Z74" s="69">
        <v>3</v>
      </c>
      <c r="AA74" s="69"/>
      <c r="AB74" s="69"/>
      <c r="AC74" s="69"/>
      <c r="AD74" s="69"/>
      <c r="AE74" s="69">
        <v>4</v>
      </c>
      <c r="AF74" s="69"/>
      <c r="AG74" s="69"/>
      <c r="AH74" s="69"/>
      <c r="AI74" s="69"/>
      <c r="AJ74" s="69"/>
      <c r="AK74" s="69"/>
      <c r="AL74" s="69"/>
      <c r="AM74" s="69"/>
      <c r="AN74" s="69"/>
      <c r="AO74" s="69">
        <v>5</v>
      </c>
      <c r="AP74" s="69"/>
      <c r="AQ74" s="69"/>
      <c r="AR74" s="69"/>
      <c r="AS74" s="69"/>
      <c r="AT74" s="69"/>
      <c r="AU74" s="69"/>
      <c r="AV74" s="69"/>
      <c r="AW74" s="69">
        <v>6</v>
      </c>
      <c r="AX74" s="69"/>
      <c r="AY74" s="69"/>
      <c r="AZ74" s="69"/>
      <c r="BA74" s="69"/>
      <c r="BB74" s="69"/>
      <c r="BC74" s="69"/>
      <c r="BD74" s="69"/>
      <c r="BE74" s="69">
        <v>7</v>
      </c>
      <c r="BF74" s="69"/>
      <c r="BG74" s="69"/>
      <c r="BH74" s="69"/>
      <c r="BI74" s="69"/>
      <c r="BJ74" s="69"/>
      <c r="BK74" s="69"/>
      <c r="BL74" s="69"/>
    </row>
    <row r="75" spans="1:79" ht="12.75" hidden="1" customHeight="1" x14ac:dyDescent="0.2">
      <c r="A75" s="46" t="s">
        <v>31</v>
      </c>
      <c r="B75" s="46"/>
      <c r="C75" s="46"/>
      <c r="D75" s="46"/>
      <c r="E75" s="46"/>
      <c r="F75" s="46"/>
      <c r="G75" s="78" t="s">
        <v>7</v>
      </c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80"/>
      <c r="Z75" s="46" t="s">
        <v>17</v>
      </c>
      <c r="AA75" s="46"/>
      <c r="AB75" s="46"/>
      <c r="AC75" s="46"/>
      <c r="AD75" s="46"/>
      <c r="AE75" s="120" t="s">
        <v>30</v>
      </c>
      <c r="AF75" s="120"/>
      <c r="AG75" s="120"/>
      <c r="AH75" s="120"/>
      <c r="AI75" s="120"/>
      <c r="AJ75" s="120"/>
      <c r="AK75" s="120"/>
      <c r="AL75" s="120"/>
      <c r="AM75" s="120"/>
      <c r="AN75" s="78"/>
      <c r="AO75" s="85" t="s">
        <v>8</v>
      </c>
      <c r="AP75" s="85"/>
      <c r="AQ75" s="85"/>
      <c r="AR75" s="85"/>
      <c r="AS75" s="85"/>
      <c r="AT75" s="85"/>
      <c r="AU75" s="85"/>
      <c r="AV75" s="85"/>
      <c r="AW75" s="85" t="s">
        <v>29</v>
      </c>
      <c r="AX75" s="85"/>
      <c r="AY75" s="85"/>
      <c r="AZ75" s="85"/>
      <c r="BA75" s="85"/>
      <c r="BB75" s="85"/>
      <c r="BC75" s="85"/>
      <c r="BD75" s="85"/>
      <c r="BE75" s="85" t="s">
        <v>77</v>
      </c>
      <c r="BF75" s="85"/>
      <c r="BG75" s="85"/>
      <c r="BH75" s="85"/>
      <c r="BI75" s="85"/>
      <c r="BJ75" s="85"/>
      <c r="BK75" s="85"/>
      <c r="BL75" s="85"/>
      <c r="CA75" s="1" t="s">
        <v>15</v>
      </c>
    </row>
    <row r="76" spans="1:79" s="4" customFormat="1" ht="12.75" customHeight="1" x14ac:dyDescent="0.2">
      <c r="A76" s="51">
        <v>0</v>
      </c>
      <c r="B76" s="51"/>
      <c r="C76" s="51"/>
      <c r="D76" s="51"/>
      <c r="E76" s="51"/>
      <c r="F76" s="51"/>
      <c r="G76" s="117" t="s">
        <v>76</v>
      </c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9"/>
      <c r="Z76" s="55"/>
      <c r="AA76" s="55"/>
      <c r="AB76" s="55"/>
      <c r="AC76" s="55"/>
      <c r="AD76" s="55"/>
      <c r="AE76" s="112"/>
      <c r="AF76" s="112"/>
      <c r="AG76" s="112"/>
      <c r="AH76" s="112"/>
      <c r="AI76" s="112"/>
      <c r="AJ76" s="112"/>
      <c r="AK76" s="112"/>
      <c r="AL76" s="112"/>
      <c r="AM76" s="112"/>
      <c r="AN76" s="113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CA76" s="4" t="s">
        <v>16</v>
      </c>
    </row>
    <row r="77" spans="1:79" ht="97.5" customHeight="1" x14ac:dyDescent="0.2">
      <c r="A77" s="46">
        <v>1</v>
      </c>
      <c r="B77" s="46"/>
      <c r="C77" s="46"/>
      <c r="D77" s="46"/>
      <c r="E77" s="46"/>
      <c r="F77" s="46"/>
      <c r="G77" s="42" t="s">
        <v>79</v>
      </c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4"/>
      <c r="Z77" s="41" t="s">
        <v>78</v>
      </c>
      <c r="AA77" s="41"/>
      <c r="AB77" s="41"/>
      <c r="AC77" s="41"/>
      <c r="AD77" s="41"/>
      <c r="AE77" s="42" t="s">
        <v>144</v>
      </c>
      <c r="AF77" s="43"/>
      <c r="AG77" s="43"/>
      <c r="AH77" s="43"/>
      <c r="AI77" s="43"/>
      <c r="AJ77" s="43"/>
      <c r="AK77" s="43"/>
      <c r="AL77" s="43"/>
      <c r="AM77" s="43"/>
      <c r="AN77" s="44"/>
      <c r="AO77" s="45">
        <v>3762</v>
      </c>
      <c r="AP77" s="45"/>
      <c r="AQ77" s="45"/>
      <c r="AR77" s="45"/>
      <c r="AS77" s="45"/>
      <c r="AT77" s="45"/>
      <c r="AU77" s="45"/>
      <c r="AV77" s="45"/>
      <c r="AW77" s="45">
        <v>0</v>
      </c>
      <c r="AX77" s="45"/>
      <c r="AY77" s="45"/>
      <c r="AZ77" s="45"/>
      <c r="BA77" s="45"/>
      <c r="BB77" s="45"/>
      <c r="BC77" s="45"/>
      <c r="BD77" s="45"/>
      <c r="BE77" s="45">
        <v>3762</v>
      </c>
      <c r="BF77" s="45"/>
      <c r="BG77" s="45"/>
      <c r="BH77" s="45"/>
      <c r="BI77" s="45"/>
      <c r="BJ77" s="45"/>
      <c r="BK77" s="45"/>
      <c r="BL77" s="45"/>
    </row>
    <row r="78" spans="1:79" ht="93.75" customHeight="1" x14ac:dyDescent="0.2">
      <c r="A78" s="46">
        <v>2</v>
      </c>
      <c r="B78" s="46"/>
      <c r="C78" s="46"/>
      <c r="D78" s="46"/>
      <c r="E78" s="46"/>
      <c r="F78" s="46"/>
      <c r="G78" s="42" t="s">
        <v>80</v>
      </c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4"/>
      <c r="Z78" s="41" t="s">
        <v>78</v>
      </c>
      <c r="AA78" s="41"/>
      <c r="AB78" s="41"/>
      <c r="AC78" s="41"/>
      <c r="AD78" s="41"/>
      <c r="AE78" s="42" t="s">
        <v>144</v>
      </c>
      <c r="AF78" s="43"/>
      <c r="AG78" s="43"/>
      <c r="AH78" s="43"/>
      <c r="AI78" s="43"/>
      <c r="AJ78" s="43"/>
      <c r="AK78" s="43"/>
      <c r="AL78" s="43"/>
      <c r="AM78" s="43"/>
      <c r="AN78" s="44"/>
      <c r="AO78" s="45">
        <v>18350</v>
      </c>
      <c r="AP78" s="45"/>
      <c r="AQ78" s="45"/>
      <c r="AR78" s="45"/>
      <c r="AS78" s="45"/>
      <c r="AT78" s="45"/>
      <c r="AU78" s="45"/>
      <c r="AV78" s="45"/>
      <c r="AW78" s="45">
        <v>0</v>
      </c>
      <c r="AX78" s="45"/>
      <c r="AY78" s="45"/>
      <c r="AZ78" s="45"/>
      <c r="BA78" s="45"/>
      <c r="BB78" s="45"/>
      <c r="BC78" s="45"/>
      <c r="BD78" s="45"/>
      <c r="BE78" s="45">
        <v>18350</v>
      </c>
      <c r="BF78" s="45"/>
      <c r="BG78" s="45"/>
      <c r="BH78" s="45"/>
      <c r="BI78" s="45"/>
      <c r="BJ78" s="45"/>
      <c r="BK78" s="45"/>
      <c r="BL78" s="45"/>
    </row>
    <row r="79" spans="1:79" ht="96" customHeight="1" x14ac:dyDescent="0.2">
      <c r="A79" s="46">
        <v>3</v>
      </c>
      <c r="B79" s="46"/>
      <c r="C79" s="46"/>
      <c r="D79" s="46"/>
      <c r="E79" s="46"/>
      <c r="F79" s="46"/>
      <c r="G79" s="42" t="s">
        <v>81</v>
      </c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4"/>
      <c r="Z79" s="41" t="s">
        <v>78</v>
      </c>
      <c r="AA79" s="41"/>
      <c r="AB79" s="41"/>
      <c r="AC79" s="41"/>
      <c r="AD79" s="41"/>
      <c r="AE79" s="42" t="s">
        <v>144</v>
      </c>
      <c r="AF79" s="43"/>
      <c r="AG79" s="43"/>
      <c r="AH79" s="43"/>
      <c r="AI79" s="43"/>
      <c r="AJ79" s="43"/>
      <c r="AK79" s="43"/>
      <c r="AL79" s="43"/>
      <c r="AM79" s="43"/>
      <c r="AN79" s="44"/>
      <c r="AO79" s="45">
        <v>21900</v>
      </c>
      <c r="AP79" s="45"/>
      <c r="AQ79" s="45"/>
      <c r="AR79" s="45"/>
      <c r="AS79" s="45"/>
      <c r="AT79" s="45"/>
      <c r="AU79" s="45"/>
      <c r="AV79" s="45"/>
      <c r="AW79" s="45">
        <v>0</v>
      </c>
      <c r="AX79" s="45"/>
      <c r="AY79" s="45"/>
      <c r="AZ79" s="45"/>
      <c r="BA79" s="45"/>
      <c r="BB79" s="45"/>
      <c r="BC79" s="45"/>
      <c r="BD79" s="45"/>
      <c r="BE79" s="45">
        <v>21900</v>
      </c>
      <c r="BF79" s="45"/>
      <c r="BG79" s="45"/>
      <c r="BH79" s="45"/>
      <c r="BI79" s="45"/>
      <c r="BJ79" s="45"/>
      <c r="BK79" s="45"/>
      <c r="BL79" s="45"/>
    </row>
    <row r="80" spans="1:79" ht="95.25" customHeight="1" x14ac:dyDescent="0.2">
      <c r="A80" s="46">
        <v>4</v>
      </c>
      <c r="B80" s="46"/>
      <c r="C80" s="46"/>
      <c r="D80" s="46"/>
      <c r="E80" s="46"/>
      <c r="F80" s="46"/>
      <c r="G80" s="42" t="s">
        <v>82</v>
      </c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4"/>
      <c r="Z80" s="41" t="s">
        <v>78</v>
      </c>
      <c r="AA80" s="41"/>
      <c r="AB80" s="41"/>
      <c r="AC80" s="41"/>
      <c r="AD80" s="41"/>
      <c r="AE80" s="42" t="s">
        <v>144</v>
      </c>
      <c r="AF80" s="43"/>
      <c r="AG80" s="43"/>
      <c r="AH80" s="43"/>
      <c r="AI80" s="43"/>
      <c r="AJ80" s="43"/>
      <c r="AK80" s="43"/>
      <c r="AL80" s="43"/>
      <c r="AM80" s="43"/>
      <c r="AN80" s="44"/>
      <c r="AO80" s="45">
        <v>532000</v>
      </c>
      <c r="AP80" s="45"/>
      <c r="AQ80" s="45"/>
      <c r="AR80" s="45"/>
      <c r="AS80" s="45"/>
      <c r="AT80" s="45"/>
      <c r="AU80" s="45"/>
      <c r="AV80" s="45"/>
      <c r="AW80" s="45">
        <v>0</v>
      </c>
      <c r="AX80" s="45"/>
      <c r="AY80" s="45"/>
      <c r="AZ80" s="45"/>
      <c r="BA80" s="45"/>
      <c r="BB80" s="45"/>
      <c r="BC80" s="45"/>
      <c r="BD80" s="45"/>
      <c r="BE80" s="45">
        <v>532000</v>
      </c>
      <c r="BF80" s="45"/>
      <c r="BG80" s="45"/>
      <c r="BH80" s="45"/>
      <c r="BI80" s="45"/>
      <c r="BJ80" s="45"/>
      <c r="BK80" s="45"/>
      <c r="BL80" s="45"/>
    </row>
    <row r="81" spans="1:67" ht="99.75" customHeight="1" x14ac:dyDescent="0.2">
      <c r="A81" s="46">
        <v>5</v>
      </c>
      <c r="B81" s="46"/>
      <c r="C81" s="46"/>
      <c r="D81" s="46"/>
      <c r="E81" s="46"/>
      <c r="F81" s="46"/>
      <c r="G81" s="42" t="s">
        <v>83</v>
      </c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4"/>
      <c r="Z81" s="41" t="s">
        <v>78</v>
      </c>
      <c r="AA81" s="41"/>
      <c r="AB81" s="41"/>
      <c r="AC81" s="41"/>
      <c r="AD81" s="41"/>
      <c r="AE81" s="42" t="s">
        <v>144</v>
      </c>
      <c r="AF81" s="43"/>
      <c r="AG81" s="43"/>
      <c r="AH81" s="43"/>
      <c r="AI81" s="43"/>
      <c r="AJ81" s="43"/>
      <c r="AK81" s="43"/>
      <c r="AL81" s="43"/>
      <c r="AM81" s="43"/>
      <c r="AN81" s="44"/>
      <c r="AO81" s="45">
        <v>5815</v>
      </c>
      <c r="AP81" s="45"/>
      <c r="AQ81" s="45"/>
      <c r="AR81" s="45"/>
      <c r="AS81" s="45"/>
      <c r="AT81" s="45"/>
      <c r="AU81" s="45"/>
      <c r="AV81" s="45"/>
      <c r="AW81" s="45">
        <v>0</v>
      </c>
      <c r="AX81" s="45"/>
      <c r="AY81" s="45"/>
      <c r="AZ81" s="45"/>
      <c r="BA81" s="45"/>
      <c r="BB81" s="45"/>
      <c r="BC81" s="45"/>
      <c r="BD81" s="45"/>
      <c r="BE81" s="45">
        <v>5815</v>
      </c>
      <c r="BF81" s="45"/>
      <c r="BG81" s="45"/>
      <c r="BH81" s="45"/>
      <c r="BI81" s="45"/>
      <c r="BJ81" s="45"/>
      <c r="BK81" s="45"/>
      <c r="BL81" s="45"/>
    </row>
    <row r="82" spans="1:67" ht="97.5" customHeight="1" x14ac:dyDescent="0.2">
      <c r="A82" s="46">
        <v>6</v>
      </c>
      <c r="B82" s="46"/>
      <c r="C82" s="46"/>
      <c r="D82" s="46"/>
      <c r="E82" s="46"/>
      <c r="F82" s="46"/>
      <c r="G82" s="42" t="s">
        <v>84</v>
      </c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4"/>
      <c r="Z82" s="41" t="s">
        <v>78</v>
      </c>
      <c r="AA82" s="41"/>
      <c r="AB82" s="41"/>
      <c r="AC82" s="41"/>
      <c r="AD82" s="41"/>
      <c r="AE82" s="42" t="s">
        <v>144</v>
      </c>
      <c r="AF82" s="43"/>
      <c r="AG82" s="43"/>
      <c r="AH82" s="43"/>
      <c r="AI82" s="43"/>
      <c r="AJ82" s="43"/>
      <c r="AK82" s="43"/>
      <c r="AL82" s="43"/>
      <c r="AM82" s="43"/>
      <c r="AN82" s="44"/>
      <c r="AO82" s="45">
        <v>1656</v>
      </c>
      <c r="AP82" s="45"/>
      <c r="AQ82" s="45"/>
      <c r="AR82" s="45"/>
      <c r="AS82" s="45"/>
      <c r="AT82" s="45"/>
      <c r="AU82" s="45"/>
      <c r="AV82" s="45"/>
      <c r="AW82" s="45">
        <v>0</v>
      </c>
      <c r="AX82" s="45"/>
      <c r="AY82" s="45"/>
      <c r="AZ82" s="45"/>
      <c r="BA82" s="45"/>
      <c r="BB82" s="45"/>
      <c r="BC82" s="45"/>
      <c r="BD82" s="45"/>
      <c r="BE82" s="45">
        <v>1656</v>
      </c>
      <c r="BF82" s="45"/>
      <c r="BG82" s="45"/>
      <c r="BH82" s="45"/>
      <c r="BI82" s="45"/>
      <c r="BJ82" s="45"/>
      <c r="BK82" s="45"/>
      <c r="BL82" s="45"/>
    </row>
    <row r="83" spans="1:67" s="4" customFormat="1" ht="18.75" customHeight="1" x14ac:dyDescent="0.2">
      <c r="A83" s="51">
        <v>0</v>
      </c>
      <c r="B83" s="51"/>
      <c r="C83" s="51"/>
      <c r="D83" s="51"/>
      <c r="E83" s="51"/>
      <c r="F83" s="51"/>
      <c r="G83" s="52" t="s">
        <v>85</v>
      </c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4"/>
      <c r="Z83" s="55"/>
      <c r="AA83" s="55"/>
      <c r="AB83" s="55"/>
      <c r="AC83" s="55"/>
      <c r="AD83" s="55"/>
      <c r="AE83" s="52"/>
      <c r="AF83" s="53"/>
      <c r="AG83" s="53"/>
      <c r="AH83" s="53"/>
      <c r="AI83" s="53"/>
      <c r="AJ83" s="53"/>
      <c r="AK83" s="53"/>
      <c r="AL83" s="53"/>
      <c r="AM83" s="53"/>
      <c r="AN83" s="54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O83" s="40">
        <f>AO82+AO81+AO80+AO79+AO78+AO77</f>
        <v>583483</v>
      </c>
    </row>
    <row r="84" spans="1:67" ht="56.25" hidden="1" customHeight="1" x14ac:dyDescent="0.2">
      <c r="A84" s="46">
        <v>1</v>
      </c>
      <c r="B84" s="46"/>
      <c r="C84" s="46"/>
      <c r="D84" s="46"/>
      <c r="E84" s="46"/>
      <c r="F84" s="46"/>
      <c r="G84" s="42" t="s">
        <v>86</v>
      </c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4"/>
      <c r="Z84" s="41" t="s">
        <v>87</v>
      </c>
      <c r="AA84" s="41"/>
      <c r="AB84" s="41"/>
      <c r="AC84" s="41"/>
      <c r="AD84" s="41"/>
      <c r="AE84" s="42" t="s">
        <v>88</v>
      </c>
      <c r="AF84" s="43"/>
      <c r="AG84" s="43"/>
      <c r="AH84" s="43"/>
      <c r="AI84" s="43"/>
      <c r="AJ84" s="43"/>
      <c r="AK84" s="43"/>
      <c r="AL84" s="43"/>
      <c r="AM84" s="43"/>
      <c r="AN84" s="44"/>
      <c r="AO84" s="45">
        <v>580</v>
      </c>
      <c r="AP84" s="45"/>
      <c r="AQ84" s="45"/>
      <c r="AR84" s="45"/>
      <c r="AS84" s="45"/>
      <c r="AT84" s="45"/>
      <c r="AU84" s="45"/>
      <c r="AV84" s="45"/>
      <c r="AW84" s="45">
        <v>0</v>
      </c>
      <c r="AX84" s="45"/>
      <c r="AY84" s="45"/>
      <c r="AZ84" s="45"/>
      <c r="BA84" s="45"/>
      <c r="BB84" s="45"/>
      <c r="BC84" s="45"/>
      <c r="BD84" s="45"/>
      <c r="BE84" s="45">
        <v>580</v>
      </c>
      <c r="BF84" s="45"/>
      <c r="BG84" s="45"/>
      <c r="BH84" s="45"/>
      <c r="BI84" s="45"/>
      <c r="BJ84" s="45"/>
      <c r="BK84" s="45"/>
      <c r="BL84" s="45"/>
    </row>
    <row r="85" spans="1:67" ht="54" hidden="1" customHeight="1" x14ac:dyDescent="0.2">
      <c r="A85" s="46">
        <v>2</v>
      </c>
      <c r="B85" s="46"/>
      <c r="C85" s="46"/>
      <c r="D85" s="46"/>
      <c r="E85" s="46"/>
      <c r="F85" s="46"/>
      <c r="G85" s="42" t="s">
        <v>89</v>
      </c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4"/>
      <c r="Z85" s="41" t="s">
        <v>87</v>
      </c>
      <c r="AA85" s="41"/>
      <c r="AB85" s="41"/>
      <c r="AC85" s="41"/>
      <c r="AD85" s="41"/>
      <c r="AE85" s="42" t="s">
        <v>88</v>
      </c>
      <c r="AF85" s="43"/>
      <c r="AG85" s="43"/>
      <c r="AH85" s="43"/>
      <c r="AI85" s="43"/>
      <c r="AJ85" s="43"/>
      <c r="AK85" s="43"/>
      <c r="AL85" s="43"/>
      <c r="AM85" s="43"/>
      <c r="AN85" s="44"/>
      <c r="AO85" s="45">
        <v>18</v>
      </c>
      <c r="AP85" s="45"/>
      <c r="AQ85" s="45"/>
      <c r="AR85" s="45"/>
      <c r="AS85" s="45"/>
      <c r="AT85" s="45"/>
      <c r="AU85" s="45"/>
      <c r="AV85" s="45"/>
      <c r="AW85" s="45">
        <v>0</v>
      </c>
      <c r="AX85" s="45"/>
      <c r="AY85" s="45"/>
      <c r="AZ85" s="45"/>
      <c r="BA85" s="45"/>
      <c r="BB85" s="45"/>
      <c r="BC85" s="45"/>
      <c r="BD85" s="45"/>
      <c r="BE85" s="45">
        <v>18</v>
      </c>
      <c r="BF85" s="45"/>
      <c r="BG85" s="45"/>
      <c r="BH85" s="45"/>
      <c r="BI85" s="45"/>
      <c r="BJ85" s="45"/>
      <c r="BK85" s="45"/>
      <c r="BL85" s="45"/>
    </row>
    <row r="86" spans="1:67" ht="34.5" customHeight="1" x14ac:dyDescent="0.2">
      <c r="A86" s="46">
        <v>3</v>
      </c>
      <c r="B86" s="46"/>
      <c r="C86" s="46"/>
      <c r="D86" s="46"/>
      <c r="E86" s="46"/>
      <c r="F86" s="46"/>
      <c r="G86" s="42" t="s">
        <v>90</v>
      </c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4"/>
      <c r="Z86" s="41" t="s">
        <v>91</v>
      </c>
      <c r="AA86" s="41"/>
      <c r="AB86" s="41"/>
      <c r="AC86" s="41"/>
      <c r="AD86" s="41"/>
      <c r="AE86" s="42" t="s">
        <v>92</v>
      </c>
      <c r="AF86" s="43"/>
      <c r="AG86" s="43"/>
      <c r="AH86" s="43"/>
      <c r="AI86" s="43"/>
      <c r="AJ86" s="43"/>
      <c r="AK86" s="43"/>
      <c r="AL86" s="43"/>
      <c r="AM86" s="43"/>
      <c r="AN86" s="44"/>
      <c r="AO86" s="45">
        <v>2</v>
      </c>
      <c r="AP86" s="45"/>
      <c r="AQ86" s="45"/>
      <c r="AR86" s="45"/>
      <c r="AS86" s="45"/>
      <c r="AT86" s="45"/>
      <c r="AU86" s="45"/>
      <c r="AV86" s="45"/>
      <c r="AW86" s="45">
        <v>0</v>
      </c>
      <c r="AX86" s="45"/>
      <c r="AY86" s="45"/>
      <c r="AZ86" s="45"/>
      <c r="BA86" s="45"/>
      <c r="BB86" s="45"/>
      <c r="BC86" s="45"/>
      <c r="BD86" s="45"/>
      <c r="BE86" s="45">
        <v>2</v>
      </c>
      <c r="BF86" s="45"/>
      <c r="BG86" s="45"/>
      <c r="BH86" s="45"/>
      <c r="BI86" s="45"/>
      <c r="BJ86" s="45"/>
      <c r="BK86" s="45"/>
      <c r="BL86" s="45"/>
    </row>
    <row r="87" spans="1:67" ht="32.25" customHeight="1" x14ac:dyDescent="0.2">
      <c r="A87" s="46">
        <v>4</v>
      </c>
      <c r="B87" s="46"/>
      <c r="C87" s="46"/>
      <c r="D87" s="46"/>
      <c r="E87" s="46"/>
      <c r="F87" s="46"/>
      <c r="G87" s="42" t="s">
        <v>142</v>
      </c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4"/>
      <c r="Z87" s="41" t="s">
        <v>87</v>
      </c>
      <c r="AA87" s="41"/>
      <c r="AB87" s="41"/>
      <c r="AC87" s="41"/>
      <c r="AD87" s="41"/>
      <c r="AE87" s="42" t="s">
        <v>93</v>
      </c>
      <c r="AF87" s="43"/>
      <c r="AG87" s="43"/>
      <c r="AH87" s="43"/>
      <c r="AI87" s="43"/>
      <c r="AJ87" s="43"/>
      <c r="AK87" s="43"/>
      <c r="AL87" s="43"/>
      <c r="AM87" s="43"/>
      <c r="AN87" s="44"/>
      <c r="AO87" s="45">
        <v>2</v>
      </c>
      <c r="AP87" s="45"/>
      <c r="AQ87" s="45"/>
      <c r="AR87" s="45"/>
      <c r="AS87" s="45"/>
      <c r="AT87" s="45"/>
      <c r="AU87" s="45"/>
      <c r="AV87" s="45"/>
      <c r="AW87" s="45">
        <v>0</v>
      </c>
      <c r="AX87" s="45"/>
      <c r="AY87" s="45"/>
      <c r="AZ87" s="45"/>
      <c r="BA87" s="45"/>
      <c r="BB87" s="45"/>
      <c r="BC87" s="45"/>
      <c r="BD87" s="45"/>
      <c r="BE87" s="45">
        <v>2</v>
      </c>
      <c r="BF87" s="45"/>
      <c r="BG87" s="45"/>
      <c r="BH87" s="45"/>
      <c r="BI87" s="45"/>
      <c r="BJ87" s="45"/>
      <c r="BK87" s="45"/>
      <c r="BL87" s="45"/>
    </row>
    <row r="88" spans="1:67" ht="76.5" customHeight="1" x14ac:dyDescent="0.2">
      <c r="A88" s="46">
        <v>5</v>
      </c>
      <c r="B88" s="46"/>
      <c r="C88" s="46"/>
      <c r="D88" s="46"/>
      <c r="E88" s="46"/>
      <c r="F88" s="46"/>
      <c r="G88" s="42" t="s">
        <v>94</v>
      </c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4"/>
      <c r="Z88" s="41" t="s">
        <v>87</v>
      </c>
      <c r="AA88" s="41"/>
      <c r="AB88" s="41"/>
      <c r="AC88" s="41"/>
      <c r="AD88" s="41"/>
      <c r="AE88" s="42" t="s">
        <v>95</v>
      </c>
      <c r="AF88" s="43"/>
      <c r="AG88" s="43"/>
      <c r="AH88" s="43"/>
      <c r="AI88" s="43"/>
      <c r="AJ88" s="43"/>
      <c r="AK88" s="43"/>
      <c r="AL88" s="43"/>
      <c r="AM88" s="43"/>
      <c r="AN88" s="44"/>
      <c r="AO88" s="45">
        <v>22</v>
      </c>
      <c r="AP88" s="45"/>
      <c r="AQ88" s="45"/>
      <c r="AR88" s="45"/>
      <c r="AS88" s="45"/>
      <c r="AT88" s="45"/>
      <c r="AU88" s="45"/>
      <c r="AV88" s="45"/>
      <c r="AW88" s="45">
        <v>0</v>
      </c>
      <c r="AX88" s="45"/>
      <c r="AY88" s="45"/>
      <c r="AZ88" s="45"/>
      <c r="BA88" s="45"/>
      <c r="BB88" s="45"/>
      <c r="BC88" s="45"/>
      <c r="BD88" s="45"/>
      <c r="BE88" s="45">
        <v>22</v>
      </c>
      <c r="BF88" s="45"/>
      <c r="BG88" s="45"/>
      <c r="BH88" s="45"/>
      <c r="BI88" s="45"/>
      <c r="BJ88" s="45"/>
      <c r="BK88" s="45"/>
      <c r="BL88" s="45"/>
    </row>
    <row r="89" spans="1:67" ht="25.5" customHeight="1" x14ac:dyDescent="0.2">
      <c r="A89" s="46">
        <v>6</v>
      </c>
      <c r="B89" s="46"/>
      <c r="C89" s="46"/>
      <c r="D89" s="46"/>
      <c r="E89" s="46"/>
      <c r="F89" s="46"/>
      <c r="G89" s="42" t="s">
        <v>96</v>
      </c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4"/>
      <c r="Z89" s="41" t="s">
        <v>87</v>
      </c>
      <c r="AA89" s="41"/>
      <c r="AB89" s="41"/>
      <c r="AC89" s="41"/>
      <c r="AD89" s="41"/>
      <c r="AE89" s="42" t="s">
        <v>97</v>
      </c>
      <c r="AF89" s="43"/>
      <c r="AG89" s="43"/>
      <c r="AH89" s="43"/>
      <c r="AI89" s="43"/>
      <c r="AJ89" s="43"/>
      <c r="AK89" s="43"/>
      <c r="AL89" s="43"/>
      <c r="AM89" s="43"/>
      <c r="AN89" s="44"/>
      <c r="AO89" s="45">
        <v>17</v>
      </c>
      <c r="AP89" s="45"/>
      <c r="AQ89" s="45"/>
      <c r="AR89" s="45"/>
      <c r="AS89" s="45"/>
      <c r="AT89" s="45"/>
      <c r="AU89" s="45"/>
      <c r="AV89" s="45"/>
      <c r="AW89" s="45">
        <v>0</v>
      </c>
      <c r="AX89" s="45"/>
      <c r="AY89" s="45"/>
      <c r="AZ89" s="45"/>
      <c r="BA89" s="45"/>
      <c r="BB89" s="45"/>
      <c r="BC89" s="45"/>
      <c r="BD89" s="45"/>
      <c r="BE89" s="45">
        <v>17</v>
      </c>
      <c r="BF89" s="45"/>
      <c r="BG89" s="45"/>
      <c r="BH89" s="45"/>
      <c r="BI89" s="45"/>
      <c r="BJ89" s="45"/>
      <c r="BK89" s="45"/>
      <c r="BL89" s="45"/>
    </row>
    <row r="90" spans="1:67" ht="38.25" customHeight="1" x14ac:dyDescent="0.2">
      <c r="A90" s="46">
        <v>7</v>
      </c>
      <c r="B90" s="46"/>
      <c r="C90" s="46"/>
      <c r="D90" s="46"/>
      <c r="E90" s="46"/>
      <c r="F90" s="46"/>
      <c r="G90" s="42" t="s">
        <v>98</v>
      </c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4"/>
      <c r="Z90" s="41" t="s">
        <v>99</v>
      </c>
      <c r="AA90" s="41"/>
      <c r="AB90" s="41"/>
      <c r="AC90" s="41"/>
      <c r="AD90" s="41"/>
      <c r="AE90" s="42" t="s">
        <v>100</v>
      </c>
      <c r="AF90" s="43"/>
      <c r="AG90" s="43"/>
      <c r="AH90" s="43"/>
      <c r="AI90" s="43"/>
      <c r="AJ90" s="43"/>
      <c r="AK90" s="43"/>
      <c r="AL90" s="43"/>
      <c r="AM90" s="43"/>
      <c r="AN90" s="44"/>
      <c r="AO90" s="45">
        <v>1</v>
      </c>
      <c r="AP90" s="45"/>
      <c r="AQ90" s="45"/>
      <c r="AR90" s="45"/>
      <c r="AS90" s="45"/>
      <c r="AT90" s="45"/>
      <c r="AU90" s="45"/>
      <c r="AV90" s="45"/>
      <c r="AW90" s="45">
        <v>0</v>
      </c>
      <c r="AX90" s="45"/>
      <c r="AY90" s="45"/>
      <c r="AZ90" s="45"/>
      <c r="BA90" s="45"/>
      <c r="BB90" s="45"/>
      <c r="BC90" s="45"/>
      <c r="BD90" s="45"/>
      <c r="BE90" s="45">
        <v>1</v>
      </c>
      <c r="BF90" s="45"/>
      <c r="BG90" s="45"/>
      <c r="BH90" s="45"/>
      <c r="BI90" s="45"/>
      <c r="BJ90" s="45"/>
      <c r="BK90" s="45"/>
      <c r="BL90" s="45"/>
    </row>
    <row r="91" spans="1:67" ht="25.5" customHeight="1" x14ac:dyDescent="0.2">
      <c r="A91" s="46">
        <v>8</v>
      </c>
      <c r="B91" s="46"/>
      <c r="C91" s="46"/>
      <c r="D91" s="46"/>
      <c r="E91" s="46"/>
      <c r="F91" s="46"/>
      <c r="G91" s="42" t="s">
        <v>101</v>
      </c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4"/>
      <c r="Z91" s="41" t="s">
        <v>102</v>
      </c>
      <c r="AA91" s="41"/>
      <c r="AB91" s="41"/>
      <c r="AC91" s="41"/>
      <c r="AD91" s="41"/>
      <c r="AE91" s="42" t="s">
        <v>92</v>
      </c>
      <c r="AF91" s="43"/>
      <c r="AG91" s="43"/>
      <c r="AH91" s="43"/>
      <c r="AI91" s="43"/>
      <c r="AJ91" s="43"/>
      <c r="AK91" s="43"/>
      <c r="AL91" s="43"/>
      <c r="AM91" s="43"/>
      <c r="AN91" s="44"/>
      <c r="AO91" s="45">
        <v>106</v>
      </c>
      <c r="AP91" s="45"/>
      <c r="AQ91" s="45"/>
      <c r="AR91" s="45"/>
      <c r="AS91" s="45"/>
      <c r="AT91" s="45"/>
      <c r="AU91" s="45"/>
      <c r="AV91" s="45"/>
      <c r="AW91" s="45">
        <v>0</v>
      </c>
      <c r="AX91" s="45"/>
      <c r="AY91" s="45"/>
      <c r="AZ91" s="45"/>
      <c r="BA91" s="45"/>
      <c r="BB91" s="45"/>
      <c r="BC91" s="45"/>
      <c r="BD91" s="45"/>
      <c r="BE91" s="45">
        <v>106</v>
      </c>
      <c r="BF91" s="45"/>
      <c r="BG91" s="45"/>
      <c r="BH91" s="45"/>
      <c r="BI91" s="45"/>
      <c r="BJ91" s="45"/>
      <c r="BK91" s="45"/>
      <c r="BL91" s="45"/>
    </row>
    <row r="92" spans="1:67" s="4" customFormat="1" ht="19.5" customHeight="1" x14ac:dyDescent="0.2">
      <c r="A92" s="51">
        <v>0</v>
      </c>
      <c r="B92" s="51"/>
      <c r="C92" s="51"/>
      <c r="D92" s="51"/>
      <c r="E92" s="51"/>
      <c r="F92" s="51"/>
      <c r="G92" s="52" t="s">
        <v>103</v>
      </c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4"/>
      <c r="Z92" s="55"/>
      <c r="AA92" s="55"/>
      <c r="AB92" s="55"/>
      <c r="AC92" s="55"/>
      <c r="AD92" s="55"/>
      <c r="AE92" s="52"/>
      <c r="AF92" s="53"/>
      <c r="AG92" s="53"/>
      <c r="AH92" s="53"/>
      <c r="AI92" s="53"/>
      <c r="AJ92" s="53"/>
      <c r="AK92" s="53"/>
      <c r="AL92" s="53"/>
      <c r="AM92" s="53"/>
      <c r="AN92" s="54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</row>
    <row r="93" spans="1:67" ht="35.25" customHeight="1" x14ac:dyDescent="0.2">
      <c r="A93" s="46">
        <v>1</v>
      </c>
      <c r="B93" s="46"/>
      <c r="C93" s="46"/>
      <c r="D93" s="46"/>
      <c r="E93" s="46"/>
      <c r="F93" s="46"/>
      <c r="G93" s="42" t="s">
        <v>105</v>
      </c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4"/>
      <c r="Z93" s="41" t="s">
        <v>78</v>
      </c>
      <c r="AA93" s="41"/>
      <c r="AB93" s="41"/>
      <c r="AC93" s="41"/>
      <c r="AD93" s="41"/>
      <c r="AE93" s="42" t="s">
        <v>104</v>
      </c>
      <c r="AF93" s="43"/>
      <c r="AG93" s="43"/>
      <c r="AH93" s="43"/>
      <c r="AI93" s="43"/>
      <c r="AJ93" s="43"/>
      <c r="AK93" s="43"/>
      <c r="AL93" s="43"/>
      <c r="AM93" s="43"/>
      <c r="AN93" s="44"/>
      <c r="AO93" s="45">
        <v>1881</v>
      </c>
      <c r="AP93" s="45"/>
      <c r="AQ93" s="45"/>
      <c r="AR93" s="45"/>
      <c r="AS93" s="45"/>
      <c r="AT93" s="45"/>
      <c r="AU93" s="45"/>
      <c r="AV93" s="45"/>
      <c r="AW93" s="45">
        <v>0</v>
      </c>
      <c r="AX93" s="45"/>
      <c r="AY93" s="45"/>
      <c r="AZ93" s="45"/>
      <c r="BA93" s="45"/>
      <c r="BB93" s="45"/>
      <c r="BC93" s="45"/>
      <c r="BD93" s="45"/>
      <c r="BE93" s="45">
        <v>1881</v>
      </c>
      <c r="BF93" s="45"/>
      <c r="BG93" s="45"/>
      <c r="BH93" s="45"/>
      <c r="BI93" s="45"/>
      <c r="BJ93" s="45"/>
      <c r="BK93" s="45"/>
      <c r="BL93" s="45"/>
    </row>
    <row r="94" spans="1:67" ht="38.25" customHeight="1" x14ac:dyDescent="0.2">
      <c r="A94" s="46">
        <v>2</v>
      </c>
      <c r="B94" s="46"/>
      <c r="C94" s="46"/>
      <c r="D94" s="46"/>
      <c r="E94" s="46"/>
      <c r="F94" s="46"/>
      <c r="G94" s="42" t="s">
        <v>106</v>
      </c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4"/>
      <c r="Z94" s="41" t="s">
        <v>78</v>
      </c>
      <c r="AA94" s="41"/>
      <c r="AB94" s="41"/>
      <c r="AC94" s="41"/>
      <c r="AD94" s="41"/>
      <c r="AE94" s="42" t="s">
        <v>104</v>
      </c>
      <c r="AF94" s="43"/>
      <c r="AG94" s="43"/>
      <c r="AH94" s="43"/>
      <c r="AI94" s="43"/>
      <c r="AJ94" s="43"/>
      <c r="AK94" s="43"/>
      <c r="AL94" s="43"/>
      <c r="AM94" s="43"/>
      <c r="AN94" s="44"/>
      <c r="AO94" s="45">
        <v>30</v>
      </c>
      <c r="AP94" s="45"/>
      <c r="AQ94" s="45"/>
      <c r="AR94" s="45"/>
      <c r="AS94" s="45"/>
      <c r="AT94" s="45"/>
      <c r="AU94" s="45"/>
      <c r="AV94" s="45"/>
      <c r="AW94" s="45">
        <v>0</v>
      </c>
      <c r="AX94" s="45"/>
      <c r="AY94" s="45"/>
      <c r="AZ94" s="45"/>
      <c r="BA94" s="45"/>
      <c r="BB94" s="45"/>
      <c r="BC94" s="45"/>
      <c r="BD94" s="45"/>
      <c r="BE94" s="45">
        <v>30</v>
      </c>
      <c r="BF94" s="45"/>
      <c r="BG94" s="45"/>
      <c r="BH94" s="45"/>
      <c r="BI94" s="45"/>
      <c r="BJ94" s="45"/>
      <c r="BK94" s="45"/>
      <c r="BL94" s="45"/>
    </row>
    <row r="95" spans="1:67" ht="88.5" customHeight="1" x14ac:dyDescent="0.2">
      <c r="A95" s="46">
        <v>3</v>
      </c>
      <c r="B95" s="46"/>
      <c r="C95" s="46"/>
      <c r="D95" s="46"/>
      <c r="E95" s="46"/>
      <c r="F95" s="46"/>
      <c r="G95" s="42" t="s">
        <v>107</v>
      </c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4"/>
      <c r="Z95" s="41" t="s">
        <v>108</v>
      </c>
      <c r="AA95" s="41"/>
      <c r="AB95" s="41"/>
      <c r="AC95" s="41"/>
      <c r="AD95" s="41"/>
      <c r="AE95" s="42" t="s">
        <v>109</v>
      </c>
      <c r="AF95" s="43"/>
      <c r="AG95" s="43"/>
      <c r="AH95" s="43"/>
      <c r="AI95" s="43"/>
      <c r="AJ95" s="43"/>
      <c r="AK95" s="43"/>
      <c r="AL95" s="43"/>
      <c r="AM95" s="43"/>
      <c r="AN95" s="44"/>
      <c r="AO95" s="45">
        <v>2000</v>
      </c>
      <c r="AP95" s="45"/>
      <c r="AQ95" s="45"/>
      <c r="AR95" s="45"/>
      <c r="AS95" s="45"/>
      <c r="AT95" s="45"/>
      <c r="AU95" s="45"/>
      <c r="AV95" s="45"/>
      <c r="AW95" s="45">
        <v>0</v>
      </c>
      <c r="AX95" s="45"/>
      <c r="AY95" s="45"/>
      <c r="AZ95" s="45"/>
      <c r="BA95" s="45"/>
      <c r="BB95" s="45"/>
      <c r="BC95" s="45"/>
      <c r="BD95" s="45"/>
      <c r="BE95" s="45">
        <v>2000</v>
      </c>
      <c r="BF95" s="45"/>
      <c r="BG95" s="45"/>
      <c r="BH95" s="45"/>
      <c r="BI95" s="45"/>
      <c r="BJ95" s="45"/>
      <c r="BK95" s="45"/>
      <c r="BL95" s="45"/>
    </row>
    <row r="96" spans="1:67" ht="58.5" customHeight="1" x14ac:dyDescent="0.2">
      <c r="A96" s="46">
        <v>4</v>
      </c>
      <c r="B96" s="46"/>
      <c r="C96" s="46"/>
      <c r="D96" s="46"/>
      <c r="E96" s="46"/>
      <c r="F96" s="46"/>
      <c r="G96" s="42" t="s">
        <v>110</v>
      </c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4"/>
      <c r="Z96" s="41" t="s">
        <v>78</v>
      </c>
      <c r="AA96" s="41"/>
      <c r="AB96" s="41"/>
      <c r="AC96" s="41"/>
      <c r="AD96" s="41"/>
      <c r="AE96" s="42" t="s">
        <v>92</v>
      </c>
      <c r="AF96" s="43"/>
      <c r="AG96" s="43"/>
      <c r="AH96" s="43"/>
      <c r="AI96" s="43"/>
      <c r="AJ96" s="43"/>
      <c r="AK96" s="43"/>
      <c r="AL96" s="43"/>
      <c r="AM96" s="43"/>
      <c r="AN96" s="44"/>
      <c r="AO96" s="62">
        <f>AO81/AO89</f>
        <v>342.05882352941177</v>
      </c>
      <c r="AP96" s="62"/>
      <c r="AQ96" s="62"/>
      <c r="AR96" s="62"/>
      <c r="AS96" s="62"/>
      <c r="AT96" s="62"/>
      <c r="AU96" s="62"/>
      <c r="AV96" s="62"/>
      <c r="AW96" s="45">
        <v>0</v>
      </c>
      <c r="AX96" s="45"/>
      <c r="AY96" s="45"/>
      <c r="AZ96" s="45"/>
      <c r="BA96" s="45"/>
      <c r="BB96" s="45"/>
      <c r="BC96" s="45"/>
      <c r="BD96" s="45"/>
      <c r="BE96" s="62">
        <f>AO96</f>
        <v>342.05882352941177</v>
      </c>
      <c r="BF96" s="62"/>
      <c r="BG96" s="62"/>
      <c r="BH96" s="62"/>
      <c r="BI96" s="62"/>
      <c r="BJ96" s="62"/>
      <c r="BK96" s="62"/>
      <c r="BL96" s="62"/>
    </row>
    <row r="97" spans="1:64" ht="99" customHeight="1" x14ac:dyDescent="0.2">
      <c r="A97" s="46">
        <v>5</v>
      </c>
      <c r="B97" s="46"/>
      <c r="C97" s="46"/>
      <c r="D97" s="46"/>
      <c r="E97" s="46"/>
      <c r="F97" s="46"/>
      <c r="G97" s="42" t="s">
        <v>111</v>
      </c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4"/>
      <c r="Z97" s="41" t="s">
        <v>112</v>
      </c>
      <c r="AA97" s="41"/>
      <c r="AB97" s="41"/>
      <c r="AC97" s="41"/>
      <c r="AD97" s="41"/>
      <c r="AE97" s="42" t="s">
        <v>113</v>
      </c>
      <c r="AF97" s="43"/>
      <c r="AG97" s="43"/>
      <c r="AH97" s="43"/>
      <c r="AI97" s="43"/>
      <c r="AJ97" s="43"/>
      <c r="AK97" s="43"/>
      <c r="AL97" s="43"/>
      <c r="AM97" s="43"/>
      <c r="AN97" s="44"/>
      <c r="AO97" s="45">
        <v>1656</v>
      </c>
      <c r="AP97" s="45"/>
      <c r="AQ97" s="45"/>
      <c r="AR97" s="45"/>
      <c r="AS97" s="45"/>
      <c r="AT97" s="45"/>
      <c r="AU97" s="45"/>
      <c r="AV97" s="45"/>
      <c r="AW97" s="45">
        <v>0</v>
      </c>
      <c r="AX97" s="45"/>
      <c r="AY97" s="45"/>
      <c r="AZ97" s="45"/>
      <c r="BA97" s="45"/>
      <c r="BB97" s="45"/>
      <c r="BC97" s="45"/>
      <c r="BD97" s="45"/>
      <c r="BE97" s="45">
        <v>1656</v>
      </c>
      <c r="BF97" s="45"/>
      <c r="BG97" s="45"/>
      <c r="BH97" s="45"/>
      <c r="BI97" s="45"/>
      <c r="BJ97" s="45"/>
      <c r="BK97" s="45"/>
      <c r="BL97" s="45"/>
    </row>
    <row r="98" spans="1:64" ht="37.5" customHeight="1" x14ac:dyDescent="0.2">
      <c r="A98" s="57">
        <v>6</v>
      </c>
      <c r="B98" s="57"/>
      <c r="C98" s="57"/>
      <c r="D98" s="57"/>
      <c r="E98" s="57"/>
      <c r="F98" s="57"/>
      <c r="G98" s="58" t="s">
        <v>114</v>
      </c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60"/>
      <c r="Z98" s="61" t="s">
        <v>78</v>
      </c>
      <c r="AA98" s="61"/>
      <c r="AB98" s="61"/>
      <c r="AC98" s="61"/>
      <c r="AD98" s="61"/>
      <c r="AE98" s="58" t="s">
        <v>92</v>
      </c>
      <c r="AF98" s="59"/>
      <c r="AG98" s="59"/>
      <c r="AH98" s="59"/>
      <c r="AI98" s="59"/>
      <c r="AJ98" s="59"/>
      <c r="AK98" s="59"/>
      <c r="AL98" s="59"/>
      <c r="AM98" s="59"/>
      <c r="AN98" s="60"/>
      <c r="AO98" s="50">
        <v>173</v>
      </c>
      <c r="AP98" s="50"/>
      <c r="AQ98" s="50"/>
      <c r="AR98" s="50"/>
      <c r="AS98" s="50"/>
      <c r="AT98" s="50"/>
      <c r="AU98" s="50"/>
      <c r="AV98" s="50"/>
      <c r="AW98" s="50">
        <v>0</v>
      </c>
      <c r="AX98" s="50"/>
      <c r="AY98" s="50"/>
      <c r="AZ98" s="50"/>
      <c r="BA98" s="50"/>
      <c r="BB98" s="50"/>
      <c r="BC98" s="50"/>
      <c r="BD98" s="50"/>
      <c r="BE98" s="50">
        <v>173</v>
      </c>
      <c r="BF98" s="50"/>
      <c r="BG98" s="50"/>
      <c r="BH98" s="50"/>
      <c r="BI98" s="50"/>
      <c r="BJ98" s="50"/>
      <c r="BK98" s="50"/>
      <c r="BL98" s="50"/>
    </row>
    <row r="99" spans="1:64" s="4" customFormat="1" ht="24.75" customHeight="1" x14ac:dyDescent="0.2">
      <c r="A99" s="51">
        <v>0</v>
      </c>
      <c r="B99" s="51"/>
      <c r="C99" s="51"/>
      <c r="D99" s="51"/>
      <c r="E99" s="51"/>
      <c r="F99" s="51"/>
      <c r="G99" s="52" t="s">
        <v>115</v>
      </c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4"/>
      <c r="Z99" s="55"/>
      <c r="AA99" s="55"/>
      <c r="AB99" s="55"/>
      <c r="AC99" s="55"/>
      <c r="AD99" s="55"/>
      <c r="AE99" s="52"/>
      <c r="AF99" s="53"/>
      <c r="AG99" s="53"/>
      <c r="AH99" s="53"/>
      <c r="AI99" s="53"/>
      <c r="AJ99" s="53"/>
      <c r="AK99" s="53"/>
      <c r="AL99" s="53"/>
      <c r="AM99" s="53"/>
      <c r="AN99" s="54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/>
    </row>
    <row r="100" spans="1:64" ht="19.5" customHeight="1" x14ac:dyDescent="0.2">
      <c r="A100" s="46">
        <v>1</v>
      </c>
      <c r="B100" s="46"/>
      <c r="C100" s="46"/>
      <c r="D100" s="46"/>
      <c r="E100" s="46"/>
      <c r="F100" s="46"/>
      <c r="G100" s="42" t="s">
        <v>117</v>
      </c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4"/>
      <c r="Z100" s="41" t="s">
        <v>116</v>
      </c>
      <c r="AA100" s="41"/>
      <c r="AB100" s="41"/>
      <c r="AC100" s="41"/>
      <c r="AD100" s="41"/>
      <c r="AE100" s="42" t="s">
        <v>92</v>
      </c>
      <c r="AF100" s="43"/>
      <c r="AG100" s="43"/>
      <c r="AH100" s="43"/>
      <c r="AI100" s="43"/>
      <c r="AJ100" s="43"/>
      <c r="AK100" s="43"/>
      <c r="AL100" s="43"/>
      <c r="AM100" s="43"/>
      <c r="AN100" s="44"/>
      <c r="AO100" s="45">
        <v>100</v>
      </c>
      <c r="AP100" s="45"/>
      <c r="AQ100" s="45"/>
      <c r="AR100" s="45"/>
      <c r="AS100" s="45"/>
      <c r="AT100" s="45"/>
      <c r="AU100" s="45"/>
      <c r="AV100" s="45"/>
      <c r="AW100" s="45">
        <v>0</v>
      </c>
      <c r="AX100" s="45"/>
      <c r="AY100" s="45"/>
      <c r="AZ100" s="45"/>
      <c r="BA100" s="45"/>
      <c r="BB100" s="45"/>
      <c r="BC100" s="45"/>
      <c r="BD100" s="45"/>
      <c r="BE100" s="45">
        <v>100</v>
      </c>
      <c r="BF100" s="45"/>
      <c r="BG100" s="45"/>
      <c r="BH100" s="45"/>
      <c r="BI100" s="45"/>
      <c r="BJ100" s="45"/>
      <c r="BK100" s="45"/>
      <c r="BL100" s="45"/>
    </row>
    <row r="101" spans="1:64" ht="21.75" customHeight="1" x14ac:dyDescent="0.2">
      <c r="A101" s="46">
        <v>2</v>
      </c>
      <c r="B101" s="46"/>
      <c r="C101" s="46"/>
      <c r="D101" s="46"/>
      <c r="E101" s="46"/>
      <c r="F101" s="46"/>
      <c r="G101" s="42" t="s">
        <v>118</v>
      </c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4"/>
      <c r="Z101" s="41" t="s">
        <v>116</v>
      </c>
      <c r="AA101" s="41"/>
      <c r="AB101" s="41"/>
      <c r="AC101" s="41"/>
      <c r="AD101" s="41"/>
      <c r="AE101" s="42" t="s">
        <v>92</v>
      </c>
      <c r="AF101" s="43"/>
      <c r="AG101" s="43"/>
      <c r="AH101" s="43"/>
      <c r="AI101" s="43"/>
      <c r="AJ101" s="43"/>
      <c r="AK101" s="43"/>
      <c r="AL101" s="43"/>
      <c r="AM101" s="43"/>
      <c r="AN101" s="44"/>
      <c r="AO101" s="45">
        <v>100</v>
      </c>
      <c r="AP101" s="45"/>
      <c r="AQ101" s="45"/>
      <c r="AR101" s="45"/>
      <c r="AS101" s="45"/>
      <c r="AT101" s="45"/>
      <c r="AU101" s="45"/>
      <c r="AV101" s="45"/>
      <c r="AW101" s="45">
        <v>0</v>
      </c>
      <c r="AX101" s="45"/>
      <c r="AY101" s="45"/>
      <c r="AZ101" s="45"/>
      <c r="BA101" s="45"/>
      <c r="BB101" s="45"/>
      <c r="BC101" s="45"/>
      <c r="BD101" s="45"/>
      <c r="BE101" s="45">
        <v>100</v>
      </c>
      <c r="BF101" s="45"/>
      <c r="BG101" s="45"/>
      <c r="BH101" s="45"/>
      <c r="BI101" s="45"/>
      <c r="BJ101" s="45"/>
      <c r="BK101" s="45"/>
      <c r="BL101" s="45"/>
    </row>
    <row r="102" spans="1:64" ht="44.25" customHeight="1" x14ac:dyDescent="0.2">
      <c r="A102" s="46">
        <v>3</v>
      </c>
      <c r="B102" s="46"/>
      <c r="C102" s="46"/>
      <c r="D102" s="46"/>
      <c r="E102" s="46"/>
      <c r="F102" s="46"/>
      <c r="G102" s="42" t="s">
        <v>119</v>
      </c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4"/>
      <c r="Z102" s="41" t="s">
        <v>116</v>
      </c>
      <c r="AA102" s="41"/>
      <c r="AB102" s="41"/>
      <c r="AC102" s="41"/>
      <c r="AD102" s="41"/>
      <c r="AE102" s="42" t="s">
        <v>92</v>
      </c>
      <c r="AF102" s="43"/>
      <c r="AG102" s="43"/>
      <c r="AH102" s="43"/>
      <c r="AI102" s="43"/>
      <c r="AJ102" s="43"/>
      <c r="AK102" s="43"/>
      <c r="AL102" s="43"/>
      <c r="AM102" s="43"/>
      <c r="AN102" s="44"/>
      <c r="AO102" s="45">
        <v>100</v>
      </c>
      <c r="AP102" s="45"/>
      <c r="AQ102" s="45"/>
      <c r="AR102" s="45"/>
      <c r="AS102" s="45"/>
      <c r="AT102" s="45"/>
      <c r="AU102" s="45"/>
      <c r="AV102" s="45"/>
      <c r="AW102" s="45">
        <v>0</v>
      </c>
      <c r="AX102" s="45"/>
      <c r="AY102" s="45"/>
      <c r="AZ102" s="45"/>
      <c r="BA102" s="45"/>
      <c r="BB102" s="45"/>
      <c r="BC102" s="45"/>
      <c r="BD102" s="45"/>
      <c r="BE102" s="45">
        <v>100</v>
      </c>
      <c r="BF102" s="45"/>
      <c r="BG102" s="45"/>
      <c r="BH102" s="45"/>
      <c r="BI102" s="45"/>
      <c r="BJ102" s="45"/>
      <c r="BK102" s="45"/>
      <c r="BL102" s="45"/>
    </row>
    <row r="103" spans="1:64" ht="28.5" customHeight="1" x14ac:dyDescent="0.2">
      <c r="A103" s="46">
        <v>4</v>
      </c>
      <c r="B103" s="46"/>
      <c r="C103" s="46"/>
      <c r="D103" s="46"/>
      <c r="E103" s="46"/>
      <c r="F103" s="46"/>
      <c r="G103" s="42" t="s">
        <v>120</v>
      </c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4"/>
      <c r="Z103" s="41" t="s">
        <v>116</v>
      </c>
      <c r="AA103" s="41"/>
      <c r="AB103" s="41"/>
      <c r="AC103" s="41"/>
      <c r="AD103" s="41"/>
      <c r="AE103" s="42" t="s">
        <v>92</v>
      </c>
      <c r="AF103" s="43"/>
      <c r="AG103" s="43"/>
      <c r="AH103" s="43"/>
      <c r="AI103" s="43"/>
      <c r="AJ103" s="43"/>
      <c r="AK103" s="43"/>
      <c r="AL103" s="43"/>
      <c r="AM103" s="43"/>
      <c r="AN103" s="44"/>
      <c r="AO103" s="45">
        <v>100</v>
      </c>
      <c r="AP103" s="45"/>
      <c r="AQ103" s="45"/>
      <c r="AR103" s="45"/>
      <c r="AS103" s="45"/>
      <c r="AT103" s="45"/>
      <c r="AU103" s="45"/>
      <c r="AV103" s="45"/>
      <c r="AW103" s="45">
        <v>0</v>
      </c>
      <c r="AX103" s="45"/>
      <c r="AY103" s="45"/>
      <c r="AZ103" s="45"/>
      <c r="BA103" s="45"/>
      <c r="BB103" s="45"/>
      <c r="BC103" s="45"/>
      <c r="BD103" s="45"/>
      <c r="BE103" s="45">
        <v>100</v>
      </c>
      <c r="BF103" s="45"/>
      <c r="BG103" s="45"/>
      <c r="BH103" s="45"/>
      <c r="BI103" s="45"/>
      <c r="BJ103" s="45"/>
      <c r="BK103" s="45"/>
      <c r="BL103" s="45"/>
    </row>
    <row r="104" spans="1:64" ht="38.25" customHeight="1" x14ac:dyDescent="0.2">
      <c r="A104" s="46">
        <v>5</v>
      </c>
      <c r="B104" s="46"/>
      <c r="C104" s="46"/>
      <c r="D104" s="46"/>
      <c r="E104" s="46"/>
      <c r="F104" s="46"/>
      <c r="G104" s="42" t="s">
        <v>121</v>
      </c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4"/>
      <c r="Z104" s="41" t="s">
        <v>116</v>
      </c>
      <c r="AA104" s="41"/>
      <c r="AB104" s="41"/>
      <c r="AC104" s="41"/>
      <c r="AD104" s="41"/>
      <c r="AE104" s="42" t="s">
        <v>92</v>
      </c>
      <c r="AF104" s="43"/>
      <c r="AG104" s="43"/>
      <c r="AH104" s="43"/>
      <c r="AI104" s="43"/>
      <c r="AJ104" s="43"/>
      <c r="AK104" s="43"/>
      <c r="AL104" s="43"/>
      <c r="AM104" s="43"/>
      <c r="AN104" s="44"/>
      <c r="AO104" s="45">
        <v>100</v>
      </c>
      <c r="AP104" s="45"/>
      <c r="AQ104" s="45"/>
      <c r="AR104" s="45"/>
      <c r="AS104" s="45"/>
      <c r="AT104" s="45"/>
      <c r="AU104" s="45"/>
      <c r="AV104" s="45"/>
      <c r="AW104" s="45">
        <v>0</v>
      </c>
      <c r="AX104" s="45"/>
      <c r="AY104" s="45"/>
      <c r="AZ104" s="45"/>
      <c r="BA104" s="45"/>
      <c r="BB104" s="45"/>
      <c r="BC104" s="45"/>
      <c r="BD104" s="45"/>
      <c r="BE104" s="45">
        <v>100</v>
      </c>
      <c r="BF104" s="45"/>
      <c r="BG104" s="45"/>
      <c r="BH104" s="45"/>
      <c r="BI104" s="45"/>
      <c r="BJ104" s="45"/>
      <c r="BK104" s="45"/>
      <c r="BL104" s="45"/>
    </row>
    <row r="105" spans="1:64" ht="34.5" customHeight="1" x14ac:dyDescent="0.2">
      <c r="A105" s="46">
        <v>6</v>
      </c>
      <c r="B105" s="46"/>
      <c r="C105" s="46"/>
      <c r="D105" s="46"/>
      <c r="E105" s="46"/>
      <c r="F105" s="46"/>
      <c r="G105" s="42" t="s">
        <v>122</v>
      </c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4"/>
      <c r="Z105" s="41" t="s">
        <v>116</v>
      </c>
      <c r="AA105" s="41"/>
      <c r="AB105" s="41"/>
      <c r="AC105" s="41"/>
      <c r="AD105" s="41"/>
      <c r="AE105" s="42" t="s">
        <v>92</v>
      </c>
      <c r="AF105" s="43"/>
      <c r="AG105" s="43"/>
      <c r="AH105" s="43"/>
      <c r="AI105" s="43"/>
      <c r="AJ105" s="43"/>
      <c r="AK105" s="43"/>
      <c r="AL105" s="43"/>
      <c r="AM105" s="43"/>
      <c r="AN105" s="44"/>
      <c r="AO105" s="45">
        <v>100</v>
      </c>
      <c r="AP105" s="45"/>
      <c r="AQ105" s="45"/>
      <c r="AR105" s="45"/>
      <c r="AS105" s="45"/>
      <c r="AT105" s="45"/>
      <c r="AU105" s="45"/>
      <c r="AV105" s="45"/>
      <c r="AW105" s="45">
        <v>0</v>
      </c>
      <c r="AX105" s="45"/>
      <c r="AY105" s="45"/>
      <c r="AZ105" s="45"/>
      <c r="BA105" s="45"/>
      <c r="BB105" s="45"/>
      <c r="BC105" s="45"/>
      <c r="BD105" s="45"/>
      <c r="BE105" s="45">
        <v>100</v>
      </c>
      <c r="BF105" s="45"/>
      <c r="BG105" s="45"/>
      <c r="BH105" s="45"/>
      <c r="BI105" s="45"/>
      <c r="BJ105" s="45"/>
      <c r="BK105" s="45"/>
      <c r="BL105" s="45"/>
    </row>
    <row r="106" spans="1:64" x14ac:dyDescent="0.2"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</row>
    <row r="108" spans="1:64" ht="31.5" customHeight="1" x14ac:dyDescent="0.2">
      <c r="A108" s="114" t="s">
        <v>128</v>
      </c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104"/>
      <c r="AN108" s="7"/>
      <c r="AO108" s="110" t="s">
        <v>130</v>
      </c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</row>
    <row r="109" spans="1:64" ht="15.75" x14ac:dyDescent="0.25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116" t="s">
        <v>5</v>
      </c>
      <c r="X109" s="116"/>
      <c r="Y109" s="116"/>
      <c r="Z109" s="116"/>
      <c r="AA109" s="116"/>
      <c r="AB109" s="116"/>
      <c r="AC109" s="116"/>
      <c r="AD109" s="116"/>
      <c r="AE109" s="116"/>
      <c r="AF109" s="116"/>
      <c r="AG109" s="116"/>
      <c r="AH109" s="116"/>
      <c r="AI109" s="116"/>
      <c r="AJ109" s="116"/>
      <c r="AK109" s="116"/>
      <c r="AL109" s="116"/>
      <c r="AM109" s="116"/>
      <c r="AN109" s="38"/>
      <c r="AO109" s="116" t="s">
        <v>50</v>
      </c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  <c r="BB109" s="116"/>
      <c r="BC109" s="116"/>
      <c r="BD109" s="116"/>
      <c r="BE109" s="116"/>
      <c r="BF109" s="116"/>
      <c r="BG109" s="116"/>
    </row>
    <row r="110" spans="1:64" ht="15.75" customHeight="1" x14ac:dyDescent="0.25">
      <c r="A110" s="70" t="s">
        <v>3</v>
      </c>
      <c r="B110" s="70"/>
      <c r="C110" s="70"/>
      <c r="D110" s="70"/>
      <c r="E110" s="70"/>
      <c r="F110" s="70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</row>
    <row r="111" spans="1:64" ht="20.25" customHeight="1" x14ac:dyDescent="0.25">
      <c r="A111" s="130" t="s">
        <v>127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1"/>
      <c r="AC111" s="131"/>
      <c r="AD111" s="131"/>
      <c r="AE111" s="131"/>
      <c r="AF111" s="131"/>
      <c r="AG111" s="131"/>
      <c r="AH111" s="131"/>
      <c r="AI111" s="131"/>
      <c r="AJ111" s="131"/>
      <c r="AK111" s="131"/>
      <c r="AL111" s="131"/>
      <c r="AM111" s="131"/>
      <c r="AN111" s="131"/>
      <c r="AO111" s="131"/>
      <c r="AP111" s="131"/>
      <c r="AQ111" s="131"/>
      <c r="AR111" s="131"/>
      <c r="AS111" s="131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</row>
    <row r="112" spans="1:64" x14ac:dyDescent="0.2">
      <c r="A112" s="132" t="s">
        <v>45</v>
      </c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</row>
    <row r="113" spans="1:59" ht="10.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</row>
    <row r="114" spans="1:59" ht="31.5" customHeight="1" x14ac:dyDescent="0.2">
      <c r="A114" s="114" t="s">
        <v>129</v>
      </c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04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  <c r="AL114" s="104"/>
      <c r="AM114" s="104"/>
      <c r="AN114" s="7"/>
      <c r="AO114" s="110" t="s">
        <v>131</v>
      </c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</row>
    <row r="115" spans="1:59" x14ac:dyDescent="0.2">
      <c r="W115" s="129" t="s">
        <v>5</v>
      </c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29"/>
      <c r="AI115" s="129"/>
      <c r="AJ115" s="129"/>
      <c r="AK115" s="129"/>
      <c r="AL115" s="129"/>
      <c r="AM115" s="129"/>
      <c r="AO115" s="129" t="s">
        <v>50</v>
      </c>
      <c r="AP115" s="129"/>
      <c r="AQ115" s="129"/>
      <c r="AR115" s="129"/>
      <c r="AS115" s="129"/>
      <c r="AT115" s="129"/>
      <c r="AU115" s="129"/>
      <c r="AV115" s="129"/>
      <c r="AW115" s="129"/>
      <c r="AX115" s="129"/>
      <c r="AY115" s="129"/>
      <c r="AZ115" s="129"/>
      <c r="BA115" s="129"/>
      <c r="BB115" s="129"/>
      <c r="BC115" s="129"/>
      <c r="BD115" s="129"/>
      <c r="BE115" s="129"/>
      <c r="BF115" s="129"/>
      <c r="BG115" s="129"/>
    </row>
    <row r="116" spans="1:59" x14ac:dyDescent="0.2">
      <c r="A116" s="127"/>
      <c r="B116" s="128"/>
      <c r="C116" s="128"/>
      <c r="D116" s="128"/>
      <c r="E116" s="128"/>
      <c r="F116" s="128"/>
      <c r="G116" s="128"/>
      <c r="H116" s="128"/>
    </row>
    <row r="117" spans="1:59" x14ac:dyDescent="0.2">
      <c r="A117" s="129" t="s">
        <v>43</v>
      </c>
      <c r="B117" s="129"/>
      <c r="C117" s="129"/>
      <c r="D117" s="129"/>
      <c r="E117" s="129"/>
      <c r="F117" s="129"/>
      <c r="G117" s="129"/>
      <c r="H117" s="129"/>
      <c r="I117" s="16"/>
      <c r="J117" s="16"/>
      <c r="K117" s="16"/>
      <c r="L117" s="16"/>
      <c r="M117" s="16"/>
      <c r="N117" s="16"/>
      <c r="O117" s="16"/>
      <c r="P117" s="16"/>
      <c r="Q117" s="16"/>
    </row>
    <row r="118" spans="1:59" x14ac:dyDescent="0.2">
      <c r="A118" s="23" t="s">
        <v>44</v>
      </c>
    </row>
  </sheetData>
  <mergeCells count="398">
    <mergeCell ref="AO7:AU7"/>
    <mergeCell ref="AW7:BF7"/>
    <mergeCell ref="A116:H116"/>
    <mergeCell ref="A117:H117"/>
    <mergeCell ref="A111:AS111"/>
    <mergeCell ref="A112:AS112"/>
    <mergeCell ref="A114:V114"/>
    <mergeCell ref="W114:AM114"/>
    <mergeCell ref="AO114:BG114"/>
    <mergeCell ref="AO115:BG115"/>
    <mergeCell ref="A65:C66"/>
    <mergeCell ref="D67:AA67"/>
    <mergeCell ref="AB67:AI67"/>
    <mergeCell ref="W115:AM115"/>
    <mergeCell ref="A74:F74"/>
    <mergeCell ref="A75:F75"/>
    <mergeCell ref="Z75:AD75"/>
    <mergeCell ref="A72:BL72"/>
    <mergeCell ref="A73:F73"/>
    <mergeCell ref="AE73:AN73"/>
    <mergeCell ref="D65:AA66"/>
    <mergeCell ref="AB65:AI66"/>
    <mergeCell ref="AJ65:AQ66"/>
    <mergeCell ref="AR65:AY66"/>
    <mergeCell ref="A35:BL35"/>
    <mergeCell ref="A64:AY64"/>
    <mergeCell ref="A41:F41"/>
    <mergeCell ref="A38:BL38"/>
    <mergeCell ref="A39:F39"/>
    <mergeCell ref="G39:BL39"/>
    <mergeCell ref="A40:F40"/>
    <mergeCell ref="AK51:AR52"/>
    <mergeCell ref="G40:BL40"/>
    <mergeCell ref="A36:BL36"/>
    <mergeCell ref="A47:F47"/>
    <mergeCell ref="G47:BL47"/>
    <mergeCell ref="A44:F44"/>
    <mergeCell ref="G44:BL44"/>
    <mergeCell ref="A45:F45"/>
    <mergeCell ref="G45:BL45"/>
    <mergeCell ref="A46:F46"/>
    <mergeCell ref="G46:BL46"/>
    <mergeCell ref="A53:C53"/>
    <mergeCell ref="A54:C54"/>
    <mergeCell ref="A51:C52"/>
    <mergeCell ref="A50:AZ50"/>
    <mergeCell ref="A49:AZ49"/>
    <mergeCell ref="A42:F42"/>
    <mergeCell ref="A31:F31"/>
    <mergeCell ref="A33:F33"/>
    <mergeCell ref="G33:BL33"/>
    <mergeCell ref="A22:T22"/>
    <mergeCell ref="AS22:BC22"/>
    <mergeCell ref="BD22:BL22"/>
    <mergeCell ref="T23:W23"/>
    <mergeCell ref="A23:H23"/>
    <mergeCell ref="G31:BL31"/>
    <mergeCell ref="A30:F30"/>
    <mergeCell ref="A26:BL27"/>
    <mergeCell ref="AO108:BG108"/>
    <mergeCell ref="A110:F110"/>
    <mergeCell ref="A76:F76"/>
    <mergeCell ref="Z76:AD76"/>
    <mergeCell ref="AE76:AN76"/>
    <mergeCell ref="A108:V108"/>
    <mergeCell ref="W108:AM108"/>
    <mergeCell ref="W109:AM109"/>
    <mergeCell ref="BE73:BL73"/>
    <mergeCell ref="AO109:BG109"/>
    <mergeCell ref="AO73:AV73"/>
    <mergeCell ref="G74:Y74"/>
    <mergeCell ref="G75:Y75"/>
    <mergeCell ref="G76:Y76"/>
    <mergeCell ref="AO74:AV74"/>
    <mergeCell ref="Z74:AD74"/>
    <mergeCell ref="AE74:AN74"/>
    <mergeCell ref="AE75:AN75"/>
    <mergeCell ref="AW74:BD74"/>
    <mergeCell ref="BE74:BL74"/>
    <mergeCell ref="BE76:BL76"/>
    <mergeCell ref="AO75:AV75"/>
    <mergeCell ref="AW75:BD75"/>
    <mergeCell ref="BE75:BL75"/>
    <mergeCell ref="AO1:BL1"/>
    <mergeCell ref="A63:BL63"/>
    <mergeCell ref="U22:AD22"/>
    <mergeCell ref="AE22:AR22"/>
    <mergeCell ref="G30:BL30"/>
    <mergeCell ref="AO2:BL2"/>
    <mergeCell ref="AO6:BF6"/>
    <mergeCell ref="AO4:BL4"/>
    <mergeCell ref="AO5:BL5"/>
    <mergeCell ref="AO3:BL3"/>
    <mergeCell ref="AS51:AZ52"/>
    <mergeCell ref="D51:AB52"/>
    <mergeCell ref="D53:AB53"/>
    <mergeCell ref="D54:AB54"/>
    <mergeCell ref="AC53:AJ53"/>
    <mergeCell ref="AC54:AJ54"/>
    <mergeCell ref="N13:AS13"/>
    <mergeCell ref="N14:AS14"/>
    <mergeCell ref="AU13:BB13"/>
    <mergeCell ref="B20:L20"/>
    <mergeCell ref="N20:Y20"/>
    <mergeCell ref="AA20:AI20"/>
    <mergeCell ref="B19:L19"/>
    <mergeCell ref="N19:Y19"/>
    <mergeCell ref="AW76:BD76"/>
    <mergeCell ref="AO76:AV76"/>
    <mergeCell ref="AC51:AJ52"/>
    <mergeCell ref="AK53:AR53"/>
    <mergeCell ref="AK54:AR54"/>
    <mergeCell ref="AS54:AZ54"/>
    <mergeCell ref="AS53:AZ53"/>
    <mergeCell ref="D69:AA69"/>
    <mergeCell ref="AB69:AI69"/>
    <mergeCell ref="AJ69:AQ69"/>
    <mergeCell ref="AR69:AY69"/>
    <mergeCell ref="Z73:AD73"/>
    <mergeCell ref="G73:Y73"/>
    <mergeCell ref="AW73:BD73"/>
    <mergeCell ref="D68:AA68"/>
    <mergeCell ref="AB68:AI68"/>
    <mergeCell ref="AJ68:AQ68"/>
    <mergeCell ref="AR68:AY68"/>
    <mergeCell ref="AJ67:AQ67"/>
    <mergeCell ref="G42:BL42"/>
    <mergeCell ref="A43:F43"/>
    <mergeCell ref="A10:BL10"/>
    <mergeCell ref="A11:BL11"/>
    <mergeCell ref="BE20:BL20"/>
    <mergeCell ref="BE19:BL19"/>
    <mergeCell ref="AK19:BC19"/>
    <mergeCell ref="AK20:BC20"/>
    <mergeCell ref="I23:S23"/>
    <mergeCell ref="G41:BL41"/>
    <mergeCell ref="A25:BL25"/>
    <mergeCell ref="A29:BL29"/>
    <mergeCell ref="A32:F32"/>
    <mergeCell ref="G32:BL32"/>
    <mergeCell ref="AU14:BB14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55:C55"/>
    <mergeCell ref="D55:AB55"/>
    <mergeCell ref="AC55:AJ55"/>
    <mergeCell ref="AK55:AR55"/>
    <mergeCell ref="AS55:AZ55"/>
    <mergeCell ref="A56:C56"/>
    <mergeCell ref="D56:AB56"/>
    <mergeCell ref="AC56:AJ56"/>
    <mergeCell ref="AK56:AR56"/>
    <mergeCell ref="AS56:AZ56"/>
    <mergeCell ref="A57:C57"/>
    <mergeCell ref="D57:AB57"/>
    <mergeCell ref="AC57:AJ57"/>
    <mergeCell ref="AK57:AR57"/>
    <mergeCell ref="AS57:AZ57"/>
    <mergeCell ref="A58:C58"/>
    <mergeCell ref="D58:AB58"/>
    <mergeCell ref="AC58:AJ58"/>
    <mergeCell ref="AK58:AR58"/>
    <mergeCell ref="AS58:AZ58"/>
    <mergeCell ref="A59:C59"/>
    <mergeCell ref="D59:AB59"/>
    <mergeCell ref="AC59:AJ59"/>
    <mergeCell ref="AK59:AR59"/>
    <mergeCell ref="AS59:AZ59"/>
    <mergeCell ref="A70:C70"/>
    <mergeCell ref="D70:AA70"/>
    <mergeCell ref="AB70:AI70"/>
    <mergeCell ref="AJ70:AQ70"/>
    <mergeCell ref="AR70:AY70"/>
    <mergeCell ref="A60:C60"/>
    <mergeCell ref="D60:AB60"/>
    <mergeCell ref="AC60:AJ60"/>
    <mergeCell ref="AK60:AR60"/>
    <mergeCell ref="AS60:AZ60"/>
    <mergeCell ref="A61:C61"/>
    <mergeCell ref="D61:AB61"/>
    <mergeCell ref="AC61:AJ61"/>
    <mergeCell ref="AK61:AR61"/>
    <mergeCell ref="AS61:AZ61"/>
    <mergeCell ref="A69:C69"/>
    <mergeCell ref="A67:C67"/>
    <mergeCell ref="AR67:AY67"/>
    <mergeCell ref="A68:C68"/>
    <mergeCell ref="AE77:AN77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O77:AV77"/>
    <mergeCell ref="AW77:BD77"/>
    <mergeCell ref="BE79:BL79"/>
    <mergeCell ref="A79:F79"/>
    <mergeCell ref="G79:Y79"/>
    <mergeCell ref="Z79:AD79"/>
    <mergeCell ref="AE79:AN79"/>
    <mergeCell ref="AO79:AV79"/>
    <mergeCell ref="AW79:BD79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92:BL92"/>
    <mergeCell ref="A92:F92"/>
    <mergeCell ref="G92:Y92"/>
    <mergeCell ref="Z92:AD92"/>
    <mergeCell ref="AE92:AN92"/>
    <mergeCell ref="AO92:AV92"/>
    <mergeCell ref="AW92:BD92"/>
    <mergeCell ref="A93:F93"/>
    <mergeCell ref="G93:Y93"/>
    <mergeCell ref="Z93:AD93"/>
    <mergeCell ref="AE93:AN93"/>
    <mergeCell ref="AO93:AV93"/>
    <mergeCell ref="AW93:BD93"/>
    <mergeCell ref="BE93:BL93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A96:F96"/>
    <mergeCell ref="G96:Y96"/>
    <mergeCell ref="Z96:AD96"/>
    <mergeCell ref="AE96:AN96"/>
    <mergeCell ref="AO96:AV96"/>
    <mergeCell ref="AW96:BD96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98:F98"/>
    <mergeCell ref="G98:Y98"/>
    <mergeCell ref="Z98:AD98"/>
    <mergeCell ref="AE98:AN98"/>
    <mergeCell ref="AO98:AV98"/>
    <mergeCell ref="AW98:BD98"/>
    <mergeCell ref="AO101:AV101"/>
    <mergeCell ref="AW101:BD101"/>
    <mergeCell ref="BE101:BL101"/>
    <mergeCell ref="A100:F100"/>
    <mergeCell ref="G100:Y100"/>
    <mergeCell ref="Z100:AD100"/>
    <mergeCell ref="AE100:AN100"/>
    <mergeCell ref="AO100:AV100"/>
    <mergeCell ref="AW100:BD100"/>
    <mergeCell ref="BE102:BL102"/>
    <mergeCell ref="BE105:BL105"/>
    <mergeCell ref="G43:BL43"/>
    <mergeCell ref="A105:F105"/>
    <mergeCell ref="G105:Y105"/>
    <mergeCell ref="Z105:AD105"/>
    <mergeCell ref="AE105:AN105"/>
    <mergeCell ref="AO105:AV105"/>
    <mergeCell ref="AW105:BD105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G103:Y103"/>
    <mergeCell ref="BE100:BL100"/>
    <mergeCell ref="A101:F101"/>
    <mergeCell ref="G101:Y101"/>
    <mergeCell ref="Z101:AD101"/>
    <mergeCell ref="AE101:AN101"/>
    <mergeCell ref="Z103:AD103"/>
    <mergeCell ref="AE103:AN103"/>
    <mergeCell ref="AO103:AV103"/>
    <mergeCell ref="AW103:BD103"/>
    <mergeCell ref="A102:F102"/>
    <mergeCell ref="G102:Y102"/>
    <mergeCell ref="Z102:AD102"/>
    <mergeCell ref="AE102:AN102"/>
    <mergeCell ref="AO102:AV102"/>
    <mergeCell ref="AW102:BD102"/>
  </mergeCells>
  <phoneticPr fontId="0" type="noConversion"/>
  <conditionalFormatting sqref="G76:L76">
    <cfRule type="cellIs" dxfId="65" priority="87" stopIfTrue="1" operator="equal">
      <formula>$G75</formula>
    </cfRule>
  </conditionalFormatting>
  <conditionalFormatting sqref="A76:F76">
    <cfRule type="cellIs" dxfId="64" priority="89" stopIfTrue="1" operator="equal">
      <formula>0</formula>
    </cfRule>
  </conditionalFormatting>
  <conditionalFormatting sqref="D55">
    <cfRule type="cellIs" dxfId="63" priority="85" stopIfTrue="1" operator="equal">
      <formula>#REF!</formula>
    </cfRule>
  </conditionalFormatting>
  <conditionalFormatting sqref="D56">
    <cfRule type="cellIs" dxfId="62" priority="84" stopIfTrue="1" operator="equal">
      <formula>$D55</formula>
    </cfRule>
  </conditionalFormatting>
  <conditionalFormatting sqref="D57">
    <cfRule type="cellIs" dxfId="61" priority="82" stopIfTrue="1" operator="equal">
      <formula>#REF!</formula>
    </cfRule>
  </conditionalFormatting>
  <conditionalFormatting sqref="D58">
    <cfRule type="cellIs" dxfId="60" priority="81" stopIfTrue="1" operator="equal">
      <formula>$D57</formula>
    </cfRule>
  </conditionalFormatting>
  <conditionalFormatting sqref="D59">
    <cfRule type="cellIs" dxfId="59" priority="80" stopIfTrue="1" operator="equal">
      <formula>$D58</formula>
    </cfRule>
  </conditionalFormatting>
  <conditionalFormatting sqref="D60">
    <cfRule type="cellIs" dxfId="58" priority="79" stopIfTrue="1" operator="equal">
      <formula>$D59</formula>
    </cfRule>
  </conditionalFormatting>
  <conditionalFormatting sqref="D61">
    <cfRule type="cellIs" dxfId="57" priority="78" stopIfTrue="1" operator="equal">
      <formula>$D60</formula>
    </cfRule>
  </conditionalFormatting>
  <conditionalFormatting sqref="A77:F77 A79:F79">
    <cfRule type="cellIs" dxfId="56" priority="76" stopIfTrue="1" operator="equal">
      <formula>0</formula>
    </cfRule>
  </conditionalFormatting>
  <conditionalFormatting sqref="A78:F78">
    <cfRule type="cellIs" dxfId="55" priority="74" stopIfTrue="1" operator="equal">
      <formula>0</formula>
    </cfRule>
  </conditionalFormatting>
  <conditionalFormatting sqref="G77">
    <cfRule type="cellIs" dxfId="54" priority="71" stopIfTrue="1" operator="equal">
      <formula>#REF!</formula>
    </cfRule>
  </conditionalFormatting>
  <conditionalFormatting sqref="G78">
    <cfRule type="cellIs" dxfId="53" priority="69" stopIfTrue="1" operator="equal">
      <formula>$G77</formula>
    </cfRule>
  </conditionalFormatting>
  <conditionalFormatting sqref="G79">
    <cfRule type="cellIs" dxfId="52" priority="67" stopIfTrue="1" operator="equal">
      <formula>$G78</formula>
    </cfRule>
  </conditionalFormatting>
  <conditionalFormatting sqref="G80">
    <cfRule type="cellIs" dxfId="51" priority="63" stopIfTrue="1" operator="equal">
      <formula>#REF!</formula>
    </cfRule>
  </conditionalFormatting>
  <conditionalFormatting sqref="A80:F80">
    <cfRule type="cellIs" dxfId="50" priority="64" stopIfTrue="1" operator="equal">
      <formula>0</formula>
    </cfRule>
  </conditionalFormatting>
  <conditionalFormatting sqref="G81">
    <cfRule type="cellIs" dxfId="49" priority="61" stopIfTrue="1" operator="equal">
      <formula>$G80</formula>
    </cfRule>
  </conditionalFormatting>
  <conditionalFormatting sqref="A81:F81">
    <cfRule type="cellIs" dxfId="48" priority="62" stopIfTrue="1" operator="equal">
      <formula>0</formula>
    </cfRule>
  </conditionalFormatting>
  <conditionalFormatting sqref="G82">
    <cfRule type="cellIs" dxfId="47" priority="59" stopIfTrue="1" operator="equal">
      <formula>$G81</formula>
    </cfRule>
  </conditionalFormatting>
  <conditionalFormatting sqref="A82:F82">
    <cfRule type="cellIs" dxfId="46" priority="60" stopIfTrue="1" operator="equal">
      <formula>0</formula>
    </cfRule>
  </conditionalFormatting>
  <conditionalFormatting sqref="G83">
    <cfRule type="cellIs" dxfId="45" priority="57" stopIfTrue="1" operator="equal">
      <formula>$G82</formula>
    </cfRule>
  </conditionalFormatting>
  <conditionalFormatting sqref="A83:F83">
    <cfRule type="cellIs" dxfId="44" priority="58" stopIfTrue="1" operator="equal">
      <formula>0</formula>
    </cfRule>
  </conditionalFormatting>
  <conditionalFormatting sqref="G84">
    <cfRule type="cellIs" dxfId="43" priority="55" stopIfTrue="1" operator="equal">
      <formula>$G83</formula>
    </cfRule>
  </conditionalFormatting>
  <conditionalFormatting sqref="A84:F84">
    <cfRule type="cellIs" dxfId="42" priority="56" stopIfTrue="1" operator="equal">
      <formula>0</formula>
    </cfRule>
  </conditionalFormatting>
  <conditionalFormatting sqref="G85">
    <cfRule type="cellIs" dxfId="41" priority="53" stopIfTrue="1" operator="equal">
      <formula>$G84</formula>
    </cfRule>
  </conditionalFormatting>
  <conditionalFormatting sqref="A85:F85">
    <cfRule type="cellIs" dxfId="40" priority="54" stopIfTrue="1" operator="equal">
      <formula>0</formula>
    </cfRule>
  </conditionalFormatting>
  <conditionalFormatting sqref="G86">
    <cfRule type="cellIs" dxfId="39" priority="51" stopIfTrue="1" operator="equal">
      <formula>$G85</formula>
    </cfRule>
  </conditionalFormatting>
  <conditionalFormatting sqref="A86:F86">
    <cfRule type="cellIs" dxfId="38" priority="52" stopIfTrue="1" operator="equal">
      <formula>0</formula>
    </cfRule>
  </conditionalFormatting>
  <conditionalFormatting sqref="G87">
    <cfRule type="cellIs" dxfId="37" priority="49" stopIfTrue="1" operator="equal">
      <formula>$G86</formula>
    </cfRule>
  </conditionalFormatting>
  <conditionalFormatting sqref="A87:F87">
    <cfRule type="cellIs" dxfId="36" priority="50" stopIfTrue="1" operator="equal">
      <formula>0</formula>
    </cfRule>
  </conditionalFormatting>
  <conditionalFormatting sqref="G88">
    <cfRule type="cellIs" dxfId="35" priority="47" stopIfTrue="1" operator="equal">
      <formula>$G87</formula>
    </cfRule>
  </conditionalFormatting>
  <conditionalFormatting sqref="A88:F88">
    <cfRule type="cellIs" dxfId="34" priority="48" stopIfTrue="1" operator="equal">
      <formula>0</formula>
    </cfRule>
  </conditionalFormatting>
  <conditionalFormatting sqref="G89">
    <cfRule type="cellIs" dxfId="33" priority="45" stopIfTrue="1" operator="equal">
      <formula>$G88</formula>
    </cfRule>
  </conditionalFormatting>
  <conditionalFormatting sqref="A89:F89">
    <cfRule type="cellIs" dxfId="32" priority="46" stopIfTrue="1" operator="equal">
      <formula>0</formula>
    </cfRule>
  </conditionalFormatting>
  <conditionalFormatting sqref="G90">
    <cfRule type="cellIs" dxfId="31" priority="43" stopIfTrue="1" operator="equal">
      <formula>$G89</formula>
    </cfRule>
  </conditionalFormatting>
  <conditionalFormatting sqref="A90:F90">
    <cfRule type="cellIs" dxfId="30" priority="44" stopIfTrue="1" operator="equal">
      <formula>0</formula>
    </cfRule>
  </conditionalFormatting>
  <conditionalFormatting sqref="G91">
    <cfRule type="cellIs" dxfId="29" priority="41" stopIfTrue="1" operator="equal">
      <formula>$G90</formula>
    </cfRule>
  </conditionalFormatting>
  <conditionalFormatting sqref="A91:F91">
    <cfRule type="cellIs" dxfId="28" priority="42" stopIfTrue="1" operator="equal">
      <formula>0</formula>
    </cfRule>
  </conditionalFormatting>
  <conditionalFormatting sqref="G92">
    <cfRule type="cellIs" dxfId="27" priority="39" stopIfTrue="1" operator="equal">
      <formula>$G91</formula>
    </cfRule>
  </conditionalFormatting>
  <conditionalFormatting sqref="A92:F92">
    <cfRule type="cellIs" dxfId="26" priority="40" stopIfTrue="1" operator="equal">
      <formula>0</formula>
    </cfRule>
  </conditionalFormatting>
  <conditionalFormatting sqref="G93">
    <cfRule type="cellIs" dxfId="25" priority="33" stopIfTrue="1" operator="equal">
      <formula>#REF!</formula>
    </cfRule>
  </conditionalFormatting>
  <conditionalFormatting sqref="A93:F93">
    <cfRule type="cellIs" dxfId="24" priority="34" stopIfTrue="1" operator="equal">
      <formula>0</formula>
    </cfRule>
  </conditionalFormatting>
  <conditionalFormatting sqref="G94">
    <cfRule type="cellIs" dxfId="23" priority="31" stopIfTrue="1" operator="equal">
      <formula>$G93</formula>
    </cfRule>
  </conditionalFormatting>
  <conditionalFormatting sqref="A94:F94">
    <cfRule type="cellIs" dxfId="22" priority="32" stopIfTrue="1" operator="equal">
      <formula>0</formula>
    </cfRule>
  </conditionalFormatting>
  <conditionalFormatting sqref="G95">
    <cfRule type="cellIs" dxfId="21" priority="29" stopIfTrue="1" operator="equal">
      <formula>$G94</formula>
    </cfRule>
  </conditionalFormatting>
  <conditionalFormatting sqref="A95:F95">
    <cfRule type="cellIs" dxfId="20" priority="30" stopIfTrue="1" operator="equal">
      <formula>0</formula>
    </cfRule>
  </conditionalFormatting>
  <conditionalFormatting sqref="G96">
    <cfRule type="cellIs" dxfId="19" priority="27" stopIfTrue="1" operator="equal">
      <formula>$G95</formula>
    </cfRule>
  </conditionalFormatting>
  <conditionalFormatting sqref="A96:F96">
    <cfRule type="cellIs" dxfId="18" priority="28" stopIfTrue="1" operator="equal">
      <formula>0</formula>
    </cfRule>
  </conditionalFormatting>
  <conditionalFormatting sqref="G97">
    <cfRule type="cellIs" dxfId="17" priority="25" stopIfTrue="1" operator="equal">
      <formula>$G96</formula>
    </cfRule>
  </conditionalFormatting>
  <conditionalFormatting sqref="A97:F97">
    <cfRule type="cellIs" dxfId="16" priority="26" stopIfTrue="1" operator="equal">
      <formula>0</formula>
    </cfRule>
  </conditionalFormatting>
  <conditionalFormatting sqref="G98">
    <cfRule type="cellIs" dxfId="15" priority="23" stopIfTrue="1" operator="equal">
      <formula>$G97</formula>
    </cfRule>
  </conditionalFormatting>
  <conditionalFormatting sqref="A98:F98">
    <cfRule type="cellIs" dxfId="14" priority="24" stopIfTrue="1" operator="equal">
      <formula>0</formula>
    </cfRule>
  </conditionalFormatting>
  <conditionalFormatting sqref="G99">
    <cfRule type="cellIs" dxfId="13" priority="21" stopIfTrue="1" operator="equal">
      <formula>$G98</formula>
    </cfRule>
  </conditionalFormatting>
  <conditionalFormatting sqref="A99:F99">
    <cfRule type="cellIs" dxfId="12" priority="22" stopIfTrue="1" operator="equal">
      <formula>0</formula>
    </cfRule>
  </conditionalFormatting>
  <conditionalFormatting sqref="G100">
    <cfRule type="cellIs" dxfId="11" priority="15" stopIfTrue="1" operator="equal">
      <formula>#REF!</formula>
    </cfRule>
  </conditionalFormatting>
  <conditionalFormatting sqref="A100:F100">
    <cfRule type="cellIs" dxfId="10" priority="16" stopIfTrue="1" operator="equal">
      <formula>0</formula>
    </cfRule>
  </conditionalFormatting>
  <conditionalFormatting sqref="G101">
    <cfRule type="cellIs" dxfId="9" priority="13" stopIfTrue="1" operator="equal">
      <formula>$G100</formula>
    </cfRule>
  </conditionalFormatting>
  <conditionalFormatting sqref="A101:F101">
    <cfRule type="cellIs" dxfId="8" priority="14" stopIfTrue="1" operator="equal">
      <formula>0</formula>
    </cfRule>
  </conditionalFormatting>
  <conditionalFormatting sqref="G102">
    <cfRule type="cellIs" dxfId="7" priority="9" stopIfTrue="1" operator="equal">
      <formula>#REF!</formula>
    </cfRule>
  </conditionalFormatting>
  <conditionalFormatting sqref="A102:F102">
    <cfRule type="cellIs" dxfId="6" priority="10" stopIfTrue="1" operator="equal">
      <formula>0</formula>
    </cfRule>
  </conditionalFormatting>
  <conditionalFormatting sqref="G103">
    <cfRule type="cellIs" dxfId="5" priority="7" stopIfTrue="1" operator="equal">
      <formula>$G102</formula>
    </cfRule>
  </conditionalFormatting>
  <conditionalFormatting sqref="A103:F103">
    <cfRule type="cellIs" dxfId="4" priority="8" stopIfTrue="1" operator="equal">
      <formula>0</formula>
    </cfRule>
  </conditionalFormatting>
  <conditionalFormatting sqref="G104">
    <cfRule type="cellIs" dxfId="3" priority="5" stopIfTrue="1" operator="equal">
      <formula>$G103</formula>
    </cfRule>
  </conditionalFormatting>
  <conditionalFormatting sqref="A104:F104">
    <cfRule type="cellIs" dxfId="2" priority="6" stopIfTrue="1" operator="equal">
      <formula>0</formula>
    </cfRule>
  </conditionalFormatting>
  <conditionalFormatting sqref="G105">
    <cfRule type="cellIs" dxfId="1" priority="3" stopIfTrue="1" operator="equal">
      <formula>$G104</formula>
    </cfRule>
  </conditionalFormatting>
  <conditionalFormatting sqref="A105:F105">
    <cfRule type="cellIs" dxfId="0" priority="4" stopIfTrue="1" operator="equal">
      <formula>0</formula>
    </cfRule>
  </conditionalFormatting>
  <pageMargins left="0.59055118110236227" right="0" top="0.78740157480314965" bottom="0" header="0" footer="0"/>
  <pageSetup paperSize="9" scale="68" fitToHeight="500" orientation="landscape" r:id="rId1"/>
  <headerFooter alignWithMargins="0"/>
  <rowBreaks count="4" manualBreakCount="4">
    <brk id="26" max="64" man="1"/>
    <brk id="71" max="64" man="1"/>
    <brk id="82" max="64" man="1"/>
    <brk id="98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КПК0813242</vt:lpstr>
      <vt:lpstr>КПК0813242!Область_печати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U14</cp:lastModifiedBy>
  <cp:lastPrinted>2022-12-19T14:03:55Z</cp:lastPrinted>
  <dcterms:created xsi:type="dcterms:W3CDTF">2016-08-15T09:54:21Z</dcterms:created>
  <dcterms:modified xsi:type="dcterms:W3CDTF">2023-02-13T13:53:02Z</dcterms:modified>
</cp:coreProperties>
</file>