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040" windowHeight="9060" tabRatio="500"/>
  </bookViews>
  <sheets>
    <sheet name="0813105 (23.12.2020) " sheetId="11" r:id="rId1"/>
  </sheets>
  <definedNames>
    <definedName name="_xlnm.Print_Area" localSheetId="0">'0813105 (23.12.2020) '!$A$1:$BL$102</definedName>
  </definedNames>
  <calcPr calcId="191029"/>
</workbook>
</file>

<file path=xl/calcChain.xml><?xml version="1.0" encoding="utf-8"?>
<calcChain xmlns="http://schemas.openxmlformats.org/spreadsheetml/2006/main">
  <c r="BD86" i="11"/>
  <c r="AO86"/>
  <c r="BL84"/>
  <c r="BL82"/>
  <c r="BL86"/>
  <c r="BL79"/>
  <c r="BL78"/>
  <c r="BL77"/>
  <c r="BL76"/>
  <c r="BL75"/>
  <c r="BL74"/>
  <c r="BL72"/>
  <c r="BL71"/>
  <c r="BL70"/>
  <c r="AO67"/>
  <c r="BL67"/>
  <c r="BL65"/>
  <c r="BL64"/>
  <c r="BL63"/>
  <c r="BL61"/>
  <c r="BL60"/>
  <c r="AG52"/>
  <c r="Y52"/>
  <c r="AO51"/>
  <c r="AO52"/>
  <c r="AK44"/>
  <c r="AC44"/>
  <c r="AS43"/>
  <c r="AS42"/>
  <c r="AS44"/>
  <c r="AN21"/>
  <c r="U21"/>
  <c r="AO68"/>
  <c r="AO69"/>
  <c r="BL69"/>
  <c r="BL68"/>
</calcChain>
</file>

<file path=xl/sharedStrings.xml><?xml version="1.0" encoding="utf-8"?>
<sst xmlns="http://schemas.openxmlformats.org/spreadsheetml/2006/main" count="187" uniqueCount="125">
  <si>
    <t>ЗАТВЕРДЖЕНО
Наказ Міністерства фінансів України
26 cерпня 2014  № 836</t>
  </si>
  <si>
    <t>ЗАТВЕРДЖЕНО</t>
  </si>
  <si>
    <t>(найменування головного розпорядника коштів місцевого бюджету)</t>
  </si>
  <si>
    <t>ПАСПОРТ</t>
  </si>
  <si>
    <t>1.</t>
  </si>
  <si>
    <t>0800000</t>
  </si>
  <si>
    <t>(найменування головного розпорядника)</t>
  </si>
  <si>
    <t>2.</t>
  </si>
  <si>
    <t>0810000</t>
  </si>
  <si>
    <t>(найменування відповідального виконавця)</t>
  </si>
  <si>
    <t>3.</t>
  </si>
  <si>
    <t>Завдання</t>
  </si>
  <si>
    <t>Напрями використання бюджетних коштів</t>
  </si>
  <si>
    <t>Загальний фонд</t>
  </si>
  <si>
    <t>Спеціальний фонд</t>
  </si>
  <si>
    <t>Усього</t>
  </si>
  <si>
    <t>Найменування місцевої/ регіональної програми</t>
  </si>
  <si>
    <t>Показник</t>
  </si>
  <si>
    <t>Одиниця виміру</t>
  </si>
  <si>
    <t>Джерело інформації</t>
  </si>
  <si>
    <t>осіб</t>
  </si>
  <si>
    <t>грн.</t>
  </si>
  <si>
    <t>(підпис)</t>
  </si>
  <si>
    <t>ПОГОДЖЕНО:</t>
  </si>
  <si>
    <t xml:space="preserve"> гривень.</t>
  </si>
  <si>
    <t>№ з/п</t>
  </si>
  <si>
    <t>ефективності</t>
  </si>
  <si>
    <t>продукту</t>
  </si>
  <si>
    <t>-</t>
  </si>
  <si>
    <t>2.1</t>
  </si>
  <si>
    <t>6. Цілі державної політики, на досягнення яких спрямована реалізація бюджетної програми</t>
  </si>
  <si>
    <t>Цілі державної політики</t>
  </si>
  <si>
    <t>8. Завдання бюджетної програми</t>
  </si>
  <si>
    <t>4. Обсяг бюджетних призначень/бюджетних асигнувань</t>
  </si>
  <si>
    <t>гривень,у тому числі загального фонду</t>
  </si>
  <si>
    <t>гривень та спеціального фонду</t>
  </si>
  <si>
    <t>гривень</t>
  </si>
  <si>
    <t>(ініціали/ініціал, прізвище)</t>
  </si>
  <si>
    <t>Дата погодження</t>
  </si>
  <si>
    <t>М.П.</t>
  </si>
  <si>
    <t>( у редакції наказу Міністерства фінансів україни від 29 грудня 2018 року №1209)</t>
  </si>
  <si>
    <t>затрат</t>
  </si>
  <si>
    <t>3.1</t>
  </si>
  <si>
    <t>якості</t>
  </si>
  <si>
    <t>2.2</t>
  </si>
  <si>
    <t>2.3</t>
  </si>
  <si>
    <t>1.1</t>
  </si>
  <si>
    <t>1.2</t>
  </si>
  <si>
    <t>3.2</t>
  </si>
  <si>
    <t>3.3</t>
  </si>
  <si>
    <t>3.4</t>
  </si>
  <si>
    <t>3.5</t>
  </si>
  <si>
    <t>3.6</t>
  </si>
  <si>
    <t>4.1</t>
  </si>
  <si>
    <t>4.2</t>
  </si>
  <si>
    <t>4.4</t>
  </si>
  <si>
    <t>%</t>
  </si>
  <si>
    <t>од.</t>
  </si>
  <si>
    <t>4.5</t>
  </si>
  <si>
    <t>Управління праці та соціального захисту населення виконкому Саксаганської районної у місті ради</t>
  </si>
  <si>
    <t xml:space="preserve">Управління праці та соціального захисту населення виконкому Саксаганської районної у місті ради </t>
  </si>
  <si>
    <t>5. Підстави для виконання бюджетної програми:</t>
  </si>
  <si>
    <t>Разом</t>
  </si>
  <si>
    <t>10. Перелік місцевих / регіональних цільових програм, що виконуються у складі бюджетної програми:</t>
  </si>
  <si>
    <t>Звітність установ</t>
  </si>
  <si>
    <t xml:space="preserve">Начальник управління праці та соціального захисту населення виконкому Саксаганської районної у місті ради </t>
  </si>
  <si>
    <t>Начальник фінансового відділу виконкому Саксаганської районної у місті ради</t>
  </si>
  <si>
    <t>С. Гугуєва</t>
  </si>
  <si>
    <t>Л. Шматкова</t>
  </si>
  <si>
    <t>0813105</t>
  </si>
  <si>
    <t xml:space="preserve">Надання реабілітаційних послуг  особам з інвалідністю та дітям з інвалідністю  </t>
  </si>
  <si>
    <t>Забезпечення діяльності реабілітаційних установ для осіб (дітей)з інвалідністю, що належать до сфери органів соціального захисту населення</t>
  </si>
  <si>
    <t xml:space="preserve">Утримання КУ «Центр соціальної реабілітації дітей з інвалідністю» Криворізької міської ради </t>
  </si>
  <si>
    <t>Кількість установ для осіб з інвалідністю та  дітей з інвалідністю</t>
  </si>
  <si>
    <t>Кількість штатних одиниць</t>
  </si>
  <si>
    <t>Кількість осіб з інвалідністю та  дітей з інвалідністю, які отримали реабілітаційні послуги, з них:</t>
  </si>
  <si>
    <t>Чоловіків (хлопців)</t>
  </si>
  <si>
    <t>Жінок (дівчат)</t>
  </si>
  <si>
    <t>Планові показники</t>
  </si>
  <si>
    <t>Середні витрати на реабілітацію однієї особи з інвалідністю та дитини з інвалідністю на рік, з них:</t>
  </si>
  <si>
    <t>На одного чоловіка (хлопця)</t>
  </si>
  <si>
    <t>На одну жінку (дівчину)</t>
  </si>
  <si>
    <t>Кількість дітей з інвалідністю, які інтегровані в дошкільні, загальноосвітні навчальні заклади, з них:</t>
  </si>
  <si>
    <t>Узаг.звіт отримувачів реабіліт.послуг,зг. листа міністерства соц. політики .від 22.09.2017 за №993/0/131-17/173</t>
  </si>
  <si>
    <t>Відсоток охоплення осіб  з інвалідністю та дітей з інвалідністю реабілітаційними послугами, з них:</t>
  </si>
  <si>
    <t>4.3</t>
  </si>
  <si>
    <t>Частка дітей з інвалідністю, які інтегровані в дошкільні, загальноосвітні навчальні заклади, від  загальної їх чисельності, з них:</t>
  </si>
  <si>
    <t>хлопців</t>
  </si>
  <si>
    <t>дівчат</t>
  </si>
  <si>
    <t>4.6</t>
  </si>
  <si>
    <t>Х</t>
  </si>
  <si>
    <t>Наказ /розпорядчий документ</t>
  </si>
  <si>
    <t>Формування ефективної системи соціального захисту населення, забезпечення соціальними послугами</t>
  </si>
  <si>
    <t>9. Напрями використання бюджетних коштів:</t>
  </si>
  <si>
    <t>11. Результативні показники бюджетної програми:</t>
  </si>
  <si>
    <t xml:space="preserve">Рішення Саксаганської районної у місті ради від 24. 04. 2019 № 313 "Про затвердження штатного розпису працівників комунальної
 установи «Центр соціальної реабілітації дітей з інвалідністю" 
Криворізької міської ради
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</si>
  <si>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</si>
  <si>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</si>
  <si>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бюджету)</t>
  </si>
  <si>
    <t>04205606000</t>
  </si>
  <si>
    <t>Програма соціально-економічного та культурного розвитку Саксаганського району на 2020-2022 роки</t>
  </si>
  <si>
    <t>бюджетної програми місцевого бюджету на 2020  рік</t>
  </si>
  <si>
    <t>(код за ЄДРПОУ)</t>
  </si>
  <si>
    <t>(код Функціональної класифікації видатків та кредитування бюджету</t>
  </si>
  <si>
    <t xml:space="preserve"> (найменування бюджетної програми згідно з Типовою програмною класифікацією видатків та кредитування місцевого бюджету)</t>
  </si>
  <si>
    <t xml:space="preserve">Видатки на заходи інформатизації у КУ «Центр соціальної реабілітації дітей з інвалідністю» Криворізької міської ради </t>
  </si>
  <si>
    <t>1</t>
  </si>
  <si>
    <t>Розрахункові дані</t>
  </si>
  <si>
    <t>2</t>
  </si>
  <si>
    <t>3</t>
  </si>
  <si>
    <t>4</t>
  </si>
  <si>
    <t>Рівень виконання заходів</t>
  </si>
  <si>
    <t xml:space="preserve">7. Мета бюджетної програми: Надання реабілітаційних послуг  особам з інвалідністю та дітям з інвалідністю  </t>
  </si>
  <si>
    <t>Обсяг витрат на здійснення заходів інформатизації</t>
  </si>
  <si>
    <t>Середній обсяг витрат на заходи інформатизації</t>
  </si>
  <si>
    <t>Розрахункові дані: кількість дітей з інвалідністю, які інтегровані в дошкільні, загальноосвітні навчальні заклади/ кількість осіб з інвалідністю та  дітей з інвалідністю, які отримали реабілітаційні послуги*100 (4/50*100)</t>
  </si>
  <si>
    <t>Розрахункові дані: кількість дівчат з інвалідністю, які інтегровані в дошкільні, загальноосвітні навчальні заклади/ кількість дівчат з інвалідністю, які отримали реабілітаційні послуги*100 (2/25*100)</t>
  </si>
  <si>
    <t>Розрахункові дані: кількість хлопців з інвалідністю, які інтегровані в дошкільні, загальноосвітні навчальні заклади/ кількість хлопців з інвалідністю, які отримали реабілітаційні послуги*100 (2/25*100)</t>
  </si>
  <si>
    <t>Кількість заходів інформатизації:</t>
  </si>
  <si>
    <t>Розрахункові дані(обсяг бюджетних призначень на утримання комунальтної установи /чисел.осіб з інвалідністю, які потребують реабілітаційних послуг</t>
  </si>
  <si>
    <t>Розрахункові дані(обсяг бюджетних призначень на утримання комунальтної установи /чисел. чоловіків (хлопців) з інвалідністю, які потребують реабілітаційних послуг</t>
  </si>
  <si>
    <t>Розрахункові дані(обсяг бюджетних призначень на утримання комунальтної установи /чисел. жінок (дівчат) з інвалідністю, які потребують реабілітаційних послуг</t>
  </si>
  <si>
    <t>Рішення   Саксаганської   районної  у  місті   ради  від  24 грудня  2019 року  № 345  "Про районний у місті бюджет Саксаганського району у місті Кривому Розі Дніпропетровької області на 2020 рік",зі змнами</t>
  </si>
  <si>
    <t>Конституція України; Бюджетний кодекс України; Закон України "Про державний бюджет України на 2020 рік"; Постанова КМУ від 30. 08. 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сфери"; 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 07 червня 2018 року за № 685/32137; Наказ 05.10.2005  № 308/519 "Про впорядкування умов оплати праці працівників закладів охорони здоров'я та установ соціального захисту населення"; Наказ Міністерства фінансів України від 26. 08. 2014 № 836 "Про деякі питання запровадження програмно-цільового методу складання та виконання місцевих бюджетів"; Наказ Міністерства соціальної політики України від 09. 08. 2016 № 855 "Деякі питання комплексної реабілітації осіб з інвалідністю"; рішення   Саксаганської   районної  у  місті   ради  від  24 грудня  2019 року  № 345  "Про районний у місті бюджет Саксаганського району у місті Кривому Розі на 2020 рік, рішення Саксаганської районної у місті ради від 24 грудня 2019 року № 363 "Про затвердження Програми соціально-економічного та культурного розвитку Саксаганського району на 2020-2022 роки";  Рішення Саксаганської районної у місті ради від  24. 04 2020  № 393 Про внесення змін у додаток до рішення районної у місті ради від 24 грудня 2019 року № 363 "Про затвердження Програми соціально-економічного та культурного розвитку Саксаганського району на 2020-2022 роки", Рішення Саксаганської районної у місті ради від 23. 12. 2020  № 10 "Про внесення змін до рішення районної у місті ради від 24 грудня 2019 року № 345 "Про районний у місті бюджет Саксаганського району у місті Кривому Розі Дніпропетровської області на 2020 рік (04205606000)".</t>
  </si>
  <si>
    <t>24.12.2020 № 73</t>
  </si>
</sst>
</file>

<file path=xl/styles.xml><?xml version="1.0" encoding="utf-8"?>
<styleSheet xmlns="http://schemas.openxmlformats.org/spreadsheetml/2006/main">
  <numFmts count="4">
    <numFmt numFmtId="180" formatCode="#0.00"/>
    <numFmt numFmtId="181" formatCode="0.0"/>
    <numFmt numFmtId="185" formatCode="#,##0.00;\-#,##0.00;#,&quot;-&quot;"/>
    <numFmt numFmtId="191" formatCode="#,##0_ ;\-#,##0\ "/>
  </numFmts>
  <fonts count="28">
    <font>
      <sz val="10"/>
      <name val="Arial Cyr"/>
      <charset val="204"/>
    </font>
    <font>
      <sz val="10"/>
      <color indexed="9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Calibri"/>
      <family val="2"/>
      <charset val="204"/>
    </font>
    <font>
      <sz val="10"/>
      <color indexed="20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2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17"/>
      <name val="Calibri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4"/>
      <name val="Times New Roman"/>
      <family val="1"/>
      <charset val="204"/>
    </font>
    <font>
      <sz val="16"/>
      <name val="Times New Roman"/>
      <family val="1"/>
      <charset val="204"/>
    </font>
    <font>
      <i/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25">
    <xf numFmtId="0" fontId="0" fillId="0" borderId="0"/>
    <xf numFmtId="0" fontId="24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212">
    <xf numFmtId="0" fontId="0" fillId="0" borderId="0" xfId="0"/>
    <xf numFmtId="0" fontId="17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/>
    <xf numFmtId="0" fontId="17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justify" vertical="center" wrapText="1"/>
    </xf>
    <xf numFmtId="4" fontId="19" fillId="0" borderId="0" xfId="0" applyNumberFormat="1" applyFont="1" applyFill="1" applyAlignment="1">
      <alignment horizontal="right" vertical="center" wrapText="1"/>
    </xf>
    <xf numFmtId="0" fontId="19" fillId="0" borderId="0" xfId="0" applyFont="1" applyFill="1" applyAlignment="1">
      <alignment horizontal="righ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/>
    </xf>
    <xf numFmtId="1" fontId="17" fillId="0" borderId="10" xfId="0" applyNumberFormat="1" applyFont="1" applyFill="1" applyBorder="1" applyAlignment="1">
      <alignment horizontal="center" vertical="center"/>
    </xf>
    <xf numFmtId="0" fontId="17" fillId="0" borderId="10" xfId="0" applyFont="1" applyFill="1" applyBorder="1"/>
    <xf numFmtId="0" fontId="17" fillId="0" borderId="0" xfId="0" applyFont="1" applyFill="1" applyAlignment="1">
      <alignment horizontal="center"/>
    </xf>
    <xf numFmtId="1" fontId="17" fillId="0" borderId="10" xfId="0" applyNumberFormat="1" applyFont="1" applyFill="1" applyBorder="1" applyAlignment="1">
      <alignment horizontal="center" vertical="center" wrapText="1"/>
    </xf>
    <xf numFmtId="181" fontId="17" fillId="0" borderId="10" xfId="0" applyNumberFormat="1" applyFont="1" applyFill="1" applyBorder="1" applyAlignment="1">
      <alignment horizontal="center" vertical="center"/>
    </xf>
    <xf numFmtId="3" fontId="17" fillId="0" borderId="10" xfId="0" applyNumberFormat="1" applyFont="1" applyFill="1" applyBorder="1" applyAlignment="1">
      <alignment horizontal="center" vertical="center"/>
    </xf>
    <xf numFmtId="1" fontId="17" fillId="0" borderId="10" xfId="0" applyNumberFormat="1" applyFont="1" applyFill="1" applyBorder="1" applyAlignment="1">
      <alignment horizontal="center"/>
    </xf>
    <xf numFmtId="180" fontId="17" fillId="0" borderId="10" xfId="0" applyNumberFormat="1" applyFont="1" applyFill="1" applyBorder="1" applyAlignment="1">
      <alignment horizontal="center" vertical="center" wrapText="1"/>
    </xf>
    <xf numFmtId="3" fontId="17" fillId="0" borderId="11" xfId="0" applyNumberFormat="1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vertical="top" wrapText="1"/>
    </xf>
    <xf numFmtId="0" fontId="25" fillId="0" borderId="0" xfId="0" applyFont="1" applyFill="1"/>
    <xf numFmtId="0" fontId="25" fillId="0" borderId="0" xfId="0" applyFont="1" applyFill="1" applyBorder="1" applyAlignment="1">
      <alignment vertical="top" wrapText="1"/>
    </xf>
    <xf numFmtId="0" fontId="25" fillId="0" borderId="0" xfId="0" applyFont="1" applyFill="1" applyAlignment="1"/>
    <xf numFmtId="0" fontId="26" fillId="0" borderId="0" xfId="0" applyFont="1" applyFill="1"/>
    <xf numFmtId="0" fontId="17" fillId="0" borderId="13" xfId="0" applyFont="1" applyFill="1" applyBorder="1" applyAlignment="1">
      <alignment vertical="top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center" vertical="center" wrapText="1"/>
    </xf>
    <xf numFmtId="191" fontId="17" fillId="0" borderId="0" xfId="0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vertical="center" wrapText="1"/>
    </xf>
    <xf numFmtId="0" fontId="17" fillId="0" borderId="14" xfId="0" applyFont="1" applyFill="1" applyBorder="1" applyAlignment="1">
      <alignment horizontal="left" vertical="top" wrapText="1"/>
    </xf>
    <xf numFmtId="0" fontId="17" fillId="0" borderId="15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49" fontId="25" fillId="0" borderId="13" xfId="0" applyNumberFormat="1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top" wrapText="1"/>
    </xf>
    <xf numFmtId="49" fontId="25" fillId="0" borderId="14" xfId="0" applyNumberFormat="1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top" wrapText="1"/>
    </xf>
    <xf numFmtId="49" fontId="25" fillId="0" borderId="13" xfId="0" applyNumberFormat="1" applyFont="1" applyFill="1" applyBorder="1" applyAlignment="1">
      <alignment horizontal="center" vertical="top" wrapText="1"/>
    </xf>
    <xf numFmtId="0" fontId="17" fillId="0" borderId="12" xfId="0" applyFont="1" applyFill="1" applyBorder="1" applyAlignment="1">
      <alignment horizontal="center" vertical="top" wrapText="1"/>
    </xf>
    <xf numFmtId="49" fontId="25" fillId="0" borderId="13" xfId="0" applyNumberFormat="1" applyFont="1" applyFill="1" applyBorder="1" applyAlignment="1">
      <alignment horizontal="center" wrapText="1"/>
    </xf>
    <xf numFmtId="0" fontId="25" fillId="0" borderId="13" xfId="0" applyFont="1" applyFill="1" applyBorder="1" applyAlignment="1">
      <alignment horizontal="center" wrapText="1"/>
    </xf>
    <xf numFmtId="0" fontId="25" fillId="0" borderId="13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justify" vertical="center" wrapText="1"/>
    </xf>
    <xf numFmtId="4" fontId="19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" fontId="19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right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left" vertical="center" wrapText="1"/>
    </xf>
    <xf numFmtId="0" fontId="26" fillId="0" borderId="17" xfId="0" applyFont="1" applyFill="1" applyBorder="1" applyAlignment="1">
      <alignment horizontal="left" vertical="center" wrapText="1"/>
    </xf>
    <xf numFmtId="0" fontId="26" fillId="0" borderId="11" xfId="0" applyFont="1" applyFill="1" applyBorder="1" applyAlignment="1">
      <alignment horizontal="left" vertical="center" wrapText="1"/>
    </xf>
    <xf numFmtId="185" fontId="26" fillId="0" borderId="10" xfId="0" applyNumberFormat="1" applyFont="1" applyFill="1" applyBorder="1" applyAlignment="1">
      <alignment horizontal="center" vertical="center" wrapText="1"/>
    </xf>
    <xf numFmtId="185" fontId="26" fillId="0" borderId="16" xfId="0" applyNumberFormat="1" applyFont="1" applyFill="1" applyBorder="1" applyAlignment="1">
      <alignment horizontal="center" vertical="center"/>
    </xf>
    <xf numFmtId="185" fontId="26" fillId="0" borderId="17" xfId="0" applyNumberFormat="1" applyFont="1" applyFill="1" applyBorder="1" applyAlignment="1">
      <alignment horizontal="center" vertical="center"/>
    </xf>
    <xf numFmtId="185" fontId="26" fillId="0" borderId="11" xfId="0" applyNumberFormat="1" applyFont="1" applyFill="1" applyBorder="1" applyAlignment="1">
      <alignment horizontal="center" vertical="center"/>
    </xf>
    <xf numFmtId="185" fontId="26" fillId="0" borderId="16" xfId="0" applyNumberFormat="1" applyFont="1" applyFill="1" applyBorder="1" applyAlignment="1">
      <alignment horizontal="center" vertical="center" wrapText="1"/>
    </xf>
    <xf numFmtId="185" fontId="26" fillId="0" borderId="17" xfId="0" applyNumberFormat="1" applyFont="1" applyFill="1" applyBorder="1" applyAlignment="1">
      <alignment horizontal="center" vertical="center" wrapText="1"/>
    </xf>
    <xf numFmtId="185" fontId="26" fillId="0" borderId="11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top" wrapText="1"/>
    </xf>
    <xf numFmtId="49" fontId="17" fillId="0" borderId="17" xfId="0" applyNumberFormat="1" applyFont="1" applyFill="1" applyBorder="1" applyAlignment="1">
      <alignment horizontal="center" vertical="top" wrapText="1"/>
    </xf>
    <xf numFmtId="49" fontId="17" fillId="0" borderId="11" xfId="0" applyNumberFormat="1" applyFont="1" applyFill="1" applyBorder="1" applyAlignment="1">
      <alignment horizontal="center" vertical="top" wrapText="1"/>
    </xf>
    <xf numFmtId="185" fontId="17" fillId="0" borderId="10" xfId="0" applyNumberFormat="1" applyFont="1" applyFill="1" applyBorder="1" applyAlignment="1">
      <alignment horizontal="center" vertical="center" wrapText="1"/>
    </xf>
    <xf numFmtId="185" fontId="17" fillId="0" borderId="16" xfId="0" applyNumberFormat="1" applyFont="1" applyFill="1" applyBorder="1" applyAlignment="1">
      <alignment horizontal="center"/>
    </xf>
    <xf numFmtId="185" fontId="17" fillId="0" borderId="17" xfId="0" applyNumberFormat="1" applyFont="1" applyFill="1" applyBorder="1" applyAlignment="1">
      <alignment horizontal="center"/>
    </xf>
    <xf numFmtId="185" fontId="17" fillId="0" borderId="11" xfId="0" applyNumberFormat="1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/>
    </xf>
    <xf numFmtId="0" fontId="17" fillId="0" borderId="26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/>
    </xf>
    <xf numFmtId="49" fontId="17" fillId="0" borderId="27" xfId="0" applyNumberFormat="1" applyFont="1" applyFill="1" applyBorder="1" applyAlignment="1">
      <alignment horizontal="left" vertical="top" wrapText="1"/>
    </xf>
    <xf numFmtId="49" fontId="17" fillId="0" borderId="28" xfId="0" applyNumberFormat="1" applyFont="1" applyFill="1" applyBorder="1" applyAlignment="1">
      <alignment horizontal="left" vertical="top" wrapText="1"/>
    </xf>
    <xf numFmtId="185" fontId="17" fillId="0" borderId="20" xfId="0" applyNumberFormat="1" applyFont="1" applyFill="1" applyBorder="1" applyAlignment="1">
      <alignment horizontal="center" vertical="center" wrapText="1"/>
    </xf>
    <xf numFmtId="49" fontId="17" fillId="0" borderId="29" xfId="0" applyNumberFormat="1" applyFont="1" applyFill="1" applyBorder="1" applyAlignment="1">
      <alignment horizontal="center" vertical="top" wrapText="1"/>
    </xf>
    <xf numFmtId="49" fontId="17" fillId="0" borderId="20" xfId="0" applyNumberFormat="1" applyFont="1" applyFill="1" applyBorder="1" applyAlignment="1">
      <alignment horizontal="center" vertical="top" wrapText="1"/>
    </xf>
    <xf numFmtId="0" fontId="17" fillId="0" borderId="16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left" vertical="top" wrapText="1"/>
    </xf>
    <xf numFmtId="49" fontId="17" fillId="0" borderId="10" xfId="0" applyNumberFormat="1" applyFont="1" applyFill="1" applyBorder="1" applyAlignment="1">
      <alignment horizontal="center" vertical="top" wrapText="1"/>
    </xf>
    <xf numFmtId="49" fontId="17" fillId="0" borderId="10" xfId="0" applyNumberFormat="1" applyFont="1" applyFill="1" applyBorder="1" applyAlignment="1">
      <alignment horizontal="left" vertical="top" wrapText="1"/>
    </xf>
    <xf numFmtId="180" fontId="17" fillId="0" borderId="10" xfId="0" applyNumberFormat="1" applyFont="1" applyFill="1" applyBorder="1" applyAlignment="1">
      <alignment horizontal="center" vertical="center" wrapText="1"/>
    </xf>
    <xf numFmtId="16" fontId="17" fillId="0" borderId="10" xfId="0" quotePrefix="1" applyNumberFormat="1" applyFont="1" applyFill="1" applyBorder="1" applyAlignment="1">
      <alignment horizontal="center" vertical="center" wrapText="1"/>
    </xf>
    <xf numFmtId="49" fontId="22" fillId="0" borderId="16" xfId="0" applyNumberFormat="1" applyFont="1" applyFill="1" applyBorder="1" applyAlignment="1">
      <alignment horizontal="left" vertical="top" wrapText="1"/>
    </xf>
    <xf numFmtId="49" fontId="22" fillId="0" borderId="17" xfId="0" applyNumberFormat="1" applyFont="1" applyFill="1" applyBorder="1" applyAlignment="1">
      <alignment horizontal="left" vertical="top" wrapText="1"/>
    </xf>
    <xf numFmtId="49" fontId="22" fillId="0" borderId="11" xfId="0" applyNumberFormat="1" applyFont="1" applyFill="1" applyBorder="1" applyAlignment="1">
      <alignment horizontal="left" vertical="top" wrapText="1"/>
    </xf>
    <xf numFmtId="49" fontId="22" fillId="0" borderId="10" xfId="0" applyNumberFormat="1" applyFont="1" applyFill="1" applyBorder="1" applyAlignment="1">
      <alignment horizontal="center" vertical="top" wrapText="1"/>
    </xf>
    <xf numFmtId="49" fontId="23" fillId="0" borderId="10" xfId="0" applyNumberFormat="1" applyFont="1" applyFill="1" applyBorder="1" applyAlignment="1">
      <alignment horizontal="center" vertical="top" wrapText="1"/>
    </xf>
    <xf numFmtId="1" fontId="17" fillId="0" borderId="10" xfId="0" applyNumberFormat="1" applyFont="1" applyFill="1" applyBorder="1" applyAlignment="1">
      <alignment horizontal="center" vertical="center" wrapText="1"/>
    </xf>
    <xf numFmtId="185" fontId="17" fillId="0" borderId="34" xfId="0" applyNumberFormat="1" applyFont="1" applyFill="1" applyBorder="1" applyAlignment="1">
      <alignment horizontal="center" vertical="center" wrapText="1"/>
    </xf>
    <xf numFmtId="185" fontId="17" fillId="0" borderId="35" xfId="0" applyNumberFormat="1" applyFont="1" applyFill="1" applyBorder="1" applyAlignment="1">
      <alignment horizontal="center" vertical="center" wrapText="1"/>
    </xf>
    <xf numFmtId="185" fontId="17" fillId="0" borderId="36" xfId="0" applyNumberFormat="1" applyFont="1" applyFill="1" applyBorder="1" applyAlignment="1">
      <alignment horizontal="center" vertical="center" wrapText="1"/>
    </xf>
    <xf numFmtId="0" fontId="17" fillId="0" borderId="10" xfId="0" quotePrefix="1" applyFont="1" applyFill="1" applyBorder="1" applyAlignment="1">
      <alignment horizontal="center" vertical="center" wrapText="1"/>
    </xf>
    <xf numFmtId="181" fontId="17" fillId="0" borderId="16" xfId="0" applyNumberFormat="1" applyFont="1" applyFill="1" applyBorder="1" applyAlignment="1">
      <alignment horizontal="center" vertical="center" wrapText="1"/>
    </xf>
    <xf numFmtId="181" fontId="17" fillId="0" borderId="17" xfId="0" applyNumberFormat="1" applyFont="1" applyFill="1" applyBorder="1" applyAlignment="1">
      <alignment horizontal="center" vertical="center" wrapText="1"/>
    </xf>
    <xf numFmtId="181" fontId="17" fillId="0" borderId="11" xfId="0" applyNumberFormat="1" applyFont="1" applyFill="1" applyBorder="1" applyAlignment="1">
      <alignment horizontal="center" vertical="center" wrapText="1"/>
    </xf>
    <xf numFmtId="185" fontId="17" fillId="0" borderId="32" xfId="0" applyNumberFormat="1" applyFont="1" applyFill="1" applyBorder="1" applyAlignment="1">
      <alignment horizontal="center" vertical="center" wrapText="1"/>
    </xf>
    <xf numFmtId="185" fontId="17" fillId="0" borderId="27" xfId="0" applyNumberFormat="1" applyFont="1" applyFill="1" applyBorder="1" applyAlignment="1">
      <alignment horizontal="center" vertical="center" wrapText="1"/>
    </xf>
    <xf numFmtId="185" fontId="17" fillId="0" borderId="33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left" vertical="top" wrapText="1"/>
    </xf>
    <xf numFmtId="0" fontId="22" fillId="0" borderId="10" xfId="0" applyNumberFormat="1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49" fontId="23" fillId="0" borderId="18" xfId="0" applyNumberFormat="1" applyFont="1" applyFill="1" applyBorder="1" applyAlignment="1">
      <alignment horizontal="center" vertical="center" wrapText="1"/>
    </xf>
    <xf numFmtId="49" fontId="23" fillId="0" borderId="15" xfId="0" applyNumberFormat="1" applyFont="1" applyFill="1" applyBorder="1" applyAlignment="1">
      <alignment horizontal="center" vertical="center" wrapText="1"/>
    </xf>
    <xf numFmtId="49" fontId="23" fillId="0" borderId="19" xfId="0" applyNumberFormat="1" applyFont="1" applyFill="1" applyBorder="1" applyAlignment="1">
      <alignment horizontal="center" vertical="center" wrapText="1"/>
    </xf>
    <xf numFmtId="49" fontId="23" fillId="0" borderId="3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3" fillId="0" borderId="31" xfId="0" applyNumberFormat="1" applyFont="1" applyFill="1" applyBorder="1" applyAlignment="1">
      <alignment horizontal="center" vertical="center" wrapText="1"/>
    </xf>
    <xf numFmtId="1" fontId="17" fillId="0" borderId="16" xfId="0" applyNumberFormat="1" applyFont="1" applyFill="1" applyBorder="1" applyAlignment="1">
      <alignment horizontal="center" vertical="center" wrapText="1"/>
    </xf>
    <xf numFmtId="1" fontId="17" fillId="0" borderId="17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Fill="1" applyBorder="1" applyAlignment="1">
      <alignment horizontal="center" vertical="center" wrapText="1"/>
    </xf>
    <xf numFmtId="1" fontId="17" fillId="0" borderId="16" xfId="0" applyNumberFormat="1" applyFont="1" applyFill="1" applyBorder="1" applyAlignment="1">
      <alignment horizontal="center" vertical="center"/>
    </xf>
    <xf numFmtId="1" fontId="17" fillId="0" borderId="17" xfId="0" applyNumberFormat="1" applyFont="1" applyFill="1" applyBorder="1" applyAlignment="1">
      <alignment horizontal="center" vertical="center"/>
    </xf>
    <xf numFmtId="1" fontId="17" fillId="0" borderId="11" xfId="0" applyNumberFormat="1" applyFont="1" applyFill="1" applyBorder="1" applyAlignment="1">
      <alignment horizontal="center" vertical="center"/>
    </xf>
    <xf numFmtId="49" fontId="23" fillId="0" borderId="10" xfId="0" applyNumberFormat="1" applyFont="1" applyFill="1" applyBorder="1" applyAlignment="1">
      <alignment horizontal="center" vertical="center" wrapText="1"/>
    </xf>
    <xf numFmtId="49" fontId="17" fillId="0" borderId="16" xfId="0" quotePrefix="1" applyNumberFormat="1" applyFont="1" applyFill="1" applyBorder="1" applyAlignment="1">
      <alignment horizontal="center" vertical="center" wrapText="1"/>
    </xf>
    <xf numFmtId="49" fontId="17" fillId="0" borderId="17" xfId="0" quotePrefix="1" applyNumberFormat="1" applyFont="1" applyFill="1" applyBorder="1" applyAlignment="1">
      <alignment horizontal="center" vertical="center" wrapText="1"/>
    </xf>
    <xf numFmtId="49" fontId="17" fillId="0" borderId="11" xfId="0" quotePrefix="1" applyNumberFormat="1" applyFont="1" applyFill="1" applyBorder="1" applyAlignment="1">
      <alignment horizontal="center" vertical="center" wrapText="1"/>
    </xf>
    <xf numFmtId="0" fontId="22" fillId="0" borderId="16" xfId="0" applyNumberFormat="1" applyFont="1" applyFill="1" applyBorder="1" applyAlignment="1">
      <alignment horizontal="center" vertical="center" wrapText="1"/>
    </xf>
    <xf numFmtId="0" fontId="22" fillId="0" borderId="17" xfId="0" applyNumberFormat="1" applyFont="1" applyFill="1" applyBorder="1" applyAlignment="1">
      <alignment horizontal="center" vertical="center" wrapText="1"/>
    </xf>
    <xf numFmtId="0" fontId="22" fillId="0" borderId="11" xfId="0" applyNumberFormat="1" applyFont="1" applyFill="1" applyBorder="1" applyAlignment="1">
      <alignment horizontal="center" vertical="center" wrapText="1"/>
    </xf>
    <xf numFmtId="49" fontId="22" fillId="0" borderId="16" xfId="0" applyNumberFormat="1" applyFont="1" applyFill="1" applyBorder="1" applyAlignment="1">
      <alignment horizontal="center" vertical="center" wrapText="1"/>
    </xf>
    <xf numFmtId="49" fontId="22" fillId="0" borderId="17" xfId="0" applyNumberFormat="1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49" fontId="23" fillId="0" borderId="21" xfId="0" applyNumberFormat="1" applyFont="1" applyFill="1" applyBorder="1" applyAlignment="1">
      <alignment horizontal="center" vertical="center" wrapText="1"/>
    </xf>
    <xf numFmtId="49" fontId="23" fillId="0" borderId="14" xfId="0" applyNumberFormat="1" applyFont="1" applyFill="1" applyBorder="1" applyAlignment="1">
      <alignment horizontal="center" vertical="center" wrapText="1"/>
    </xf>
    <xf numFmtId="49" fontId="23" fillId="0" borderId="22" xfId="0" applyNumberFormat="1" applyFont="1" applyFill="1" applyBorder="1" applyAlignment="1">
      <alignment horizontal="center" vertical="center" wrapText="1"/>
    </xf>
    <xf numFmtId="3" fontId="17" fillId="0" borderId="16" xfId="0" applyNumberFormat="1" applyFont="1" applyFill="1" applyBorder="1" applyAlignment="1">
      <alignment horizontal="center" vertical="center" wrapText="1"/>
    </xf>
    <xf numFmtId="3" fontId="17" fillId="0" borderId="17" xfId="0" applyNumberFormat="1" applyFont="1" applyFill="1" applyBorder="1" applyAlignment="1">
      <alignment horizontal="center" vertical="center" wrapText="1"/>
    </xf>
    <xf numFmtId="4" fontId="17" fillId="0" borderId="16" xfId="0" applyNumberFormat="1" applyFont="1" applyFill="1" applyBorder="1" applyAlignment="1">
      <alignment horizontal="center" vertical="center"/>
    </xf>
    <xf numFmtId="4" fontId="17" fillId="0" borderId="17" xfId="0" applyNumberFormat="1" applyFont="1" applyFill="1" applyBorder="1" applyAlignment="1">
      <alignment horizontal="center" vertical="center"/>
    </xf>
    <xf numFmtId="4" fontId="17" fillId="0" borderId="11" xfId="0" applyNumberFormat="1" applyFont="1" applyFill="1" applyBorder="1" applyAlignment="1">
      <alignment horizontal="center" vertical="center"/>
    </xf>
    <xf numFmtId="0" fontId="22" fillId="0" borderId="16" xfId="0" applyNumberFormat="1" applyFont="1" applyFill="1" applyBorder="1" applyAlignment="1">
      <alignment horizontal="left" vertical="center" wrapText="1"/>
    </xf>
    <xf numFmtId="0" fontId="22" fillId="0" borderId="17" xfId="0" applyNumberFormat="1" applyFont="1" applyFill="1" applyBorder="1" applyAlignment="1">
      <alignment horizontal="left" vertical="center" wrapText="1"/>
    </xf>
    <xf numFmtId="0" fontId="22" fillId="0" borderId="11" xfId="0" applyNumberFormat="1" applyFont="1" applyFill="1" applyBorder="1" applyAlignment="1">
      <alignment horizontal="left" vertical="center" wrapText="1"/>
    </xf>
    <xf numFmtId="49" fontId="22" fillId="0" borderId="16" xfId="0" applyNumberFormat="1" applyFont="1" applyFill="1" applyBorder="1" applyAlignment="1">
      <alignment horizontal="left" vertical="center" wrapText="1"/>
    </xf>
    <xf numFmtId="49" fontId="22" fillId="0" borderId="17" xfId="0" applyNumberFormat="1" applyFont="1" applyFill="1" applyBorder="1" applyAlignment="1">
      <alignment horizontal="left" vertical="center" wrapText="1"/>
    </xf>
    <xf numFmtId="49" fontId="22" fillId="0" borderId="11" xfId="0" applyNumberFormat="1" applyFont="1" applyFill="1" applyBorder="1" applyAlignment="1">
      <alignment horizontal="left" vertical="center" wrapText="1"/>
    </xf>
    <xf numFmtId="3" fontId="17" fillId="0" borderId="11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/>
    </xf>
    <xf numFmtId="49" fontId="17" fillId="0" borderId="10" xfId="0" applyNumberFormat="1" applyFont="1" applyFill="1" applyBorder="1" applyAlignment="1">
      <alignment horizontal="center" vertical="center" wrapText="1"/>
    </xf>
    <xf numFmtId="49" fontId="22" fillId="0" borderId="16" xfId="0" applyNumberFormat="1" applyFont="1" applyFill="1" applyBorder="1" applyAlignment="1">
      <alignment vertical="top" wrapText="1"/>
    </xf>
    <xf numFmtId="49" fontId="22" fillId="0" borderId="17" xfId="0" applyNumberFormat="1" applyFont="1" applyFill="1" applyBorder="1" applyAlignment="1">
      <alignment vertical="top" wrapText="1"/>
    </xf>
    <xf numFmtId="49" fontId="22" fillId="0" borderId="11" xfId="0" applyNumberFormat="1" applyFont="1" applyFill="1" applyBorder="1" applyAlignment="1">
      <alignment vertical="top" wrapText="1"/>
    </xf>
    <xf numFmtId="49" fontId="22" fillId="0" borderId="16" xfId="0" applyNumberFormat="1" applyFont="1" applyFill="1" applyBorder="1" applyAlignment="1">
      <alignment horizontal="center" vertical="top" wrapText="1"/>
    </xf>
    <xf numFmtId="49" fontId="22" fillId="0" borderId="17" xfId="0" applyNumberFormat="1" applyFont="1" applyFill="1" applyBorder="1" applyAlignment="1">
      <alignment horizontal="center" vertical="top" wrapText="1"/>
    </xf>
    <xf numFmtId="49" fontId="22" fillId="0" borderId="11" xfId="0" applyNumberFormat="1" applyFont="1" applyFill="1" applyBorder="1" applyAlignment="1">
      <alignment horizontal="center" vertical="top" wrapText="1"/>
    </xf>
    <xf numFmtId="49" fontId="23" fillId="0" borderId="16" xfId="0" applyNumberFormat="1" applyFont="1" applyFill="1" applyBorder="1" applyAlignment="1">
      <alignment horizontal="center" vertical="top" wrapText="1"/>
    </xf>
    <xf numFmtId="49" fontId="23" fillId="0" borderId="17" xfId="0" applyNumberFormat="1" applyFont="1" applyFill="1" applyBorder="1" applyAlignment="1">
      <alignment horizontal="center" vertical="top" wrapText="1"/>
    </xf>
    <xf numFmtId="49" fontId="23" fillId="0" borderId="11" xfId="0" applyNumberFormat="1" applyFont="1" applyFill="1" applyBorder="1" applyAlignment="1">
      <alignment horizontal="center" vertical="top" wrapText="1"/>
    </xf>
    <xf numFmtId="0" fontId="22" fillId="0" borderId="10" xfId="0" applyNumberFormat="1" applyFont="1" applyFill="1" applyBorder="1" applyAlignment="1">
      <alignment vertical="center" wrapText="1"/>
    </xf>
    <xf numFmtId="191" fontId="17" fillId="0" borderId="10" xfId="0" applyNumberFormat="1" applyFont="1" applyFill="1" applyBorder="1" applyAlignment="1">
      <alignment horizontal="center" vertical="center"/>
    </xf>
    <xf numFmtId="49" fontId="27" fillId="0" borderId="16" xfId="0" applyNumberFormat="1" applyFont="1" applyFill="1" applyBorder="1" applyAlignment="1">
      <alignment horizontal="center" vertical="center" wrapText="1"/>
    </xf>
    <xf numFmtId="49" fontId="27" fillId="0" borderId="17" xfId="0" applyNumberFormat="1" applyFont="1" applyFill="1" applyBorder="1" applyAlignment="1">
      <alignment horizontal="center" vertical="center" wrapText="1"/>
    </xf>
    <xf numFmtId="49" fontId="27" fillId="0" borderId="11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49" fontId="17" fillId="0" borderId="17" xfId="0" applyNumberFormat="1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191" fontId="17" fillId="0" borderId="16" xfId="0" applyNumberFormat="1" applyFont="1" applyFill="1" applyBorder="1" applyAlignment="1">
      <alignment horizontal="center" vertical="center"/>
    </xf>
    <xf numFmtId="191" fontId="17" fillId="0" borderId="17" xfId="0" applyNumberFormat="1" applyFont="1" applyFill="1" applyBorder="1" applyAlignment="1">
      <alignment horizontal="center" vertical="center"/>
    </xf>
    <xf numFmtId="191" fontId="17" fillId="0" borderId="11" xfId="0" applyNumberFormat="1" applyFont="1" applyFill="1" applyBorder="1" applyAlignment="1">
      <alignment horizontal="center" vertical="center"/>
    </xf>
    <xf numFmtId="49" fontId="20" fillId="0" borderId="16" xfId="0" applyNumberFormat="1" applyFont="1" applyFill="1" applyBorder="1" applyAlignment="1">
      <alignment horizontal="center" vertical="center" wrapText="1"/>
    </xf>
    <xf numFmtId="49" fontId="20" fillId="0" borderId="17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horizontal="center" vertical="center" wrapText="1"/>
    </xf>
    <xf numFmtId="0" fontId="20" fillId="0" borderId="16" xfId="0" applyNumberFormat="1" applyFont="1" applyFill="1" applyBorder="1" applyAlignment="1">
      <alignment horizontal="left" vertical="center" wrapText="1"/>
    </xf>
    <xf numFmtId="0" fontId="20" fillId="0" borderId="17" xfId="0" applyNumberFormat="1" applyFont="1" applyFill="1" applyBorder="1" applyAlignment="1">
      <alignment horizontal="left" vertical="center" wrapText="1"/>
    </xf>
    <xf numFmtId="0" fontId="20" fillId="0" borderId="11" xfId="0" applyNumberFormat="1" applyFont="1" applyFill="1" applyBorder="1" applyAlignment="1">
      <alignment horizontal="left" vertical="center" wrapText="1"/>
    </xf>
    <xf numFmtId="0" fontId="20" fillId="0" borderId="10" xfId="0" applyNumberFormat="1" applyFont="1" applyFill="1" applyBorder="1" applyAlignment="1">
      <alignment horizontal="left" vertical="center" wrapText="1"/>
    </xf>
    <xf numFmtId="0" fontId="17" fillId="0" borderId="0" xfId="0" applyNumberFormat="1" applyFont="1" applyFill="1" applyBorder="1" applyAlignment="1">
      <alignment horizontal="left" vertical="center" wrapText="1"/>
    </xf>
    <xf numFmtId="0" fontId="17" fillId="0" borderId="13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/>
    </xf>
  </cellXfs>
  <cellStyles count="25">
    <cellStyle name="Excel Built-in Normal" xfId="1"/>
    <cellStyle name="Акцент1" xfId="2" builtinId="29" customBuiltin="1"/>
    <cellStyle name="Акцент2" xfId="3" builtinId="33" customBuiltin="1"/>
    <cellStyle name="Акцент3" xfId="4" builtinId="37" customBuiltin="1"/>
    <cellStyle name="Акцент4" xfId="5" builtinId="41" customBuiltin="1"/>
    <cellStyle name="Акцент5" xfId="6" builtinId="45" customBuiltin="1"/>
    <cellStyle name="Акцент6" xfId="7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01"/>
  <sheetViews>
    <sheetView tabSelected="1" view="pageBreakPreview" zoomScale="75" zoomScaleNormal="50" zoomScaleSheetLayoutView="75" workbookViewId="0">
      <selection activeCell="AA18" sqref="AA18:AZ18"/>
    </sheetView>
  </sheetViews>
  <sheetFormatPr defaultRowHeight="18.75"/>
  <cols>
    <col min="1" max="5" width="2.85546875" style="6" customWidth="1"/>
    <col min="6" max="6" width="11.5703125" style="6" customWidth="1"/>
    <col min="7" max="14" width="2.85546875" style="6" customWidth="1"/>
    <col min="15" max="15" width="3.28515625" style="6" customWidth="1"/>
    <col min="16" max="19" width="2.85546875" style="6" customWidth="1"/>
    <col min="20" max="20" width="11.7109375" style="6" customWidth="1"/>
    <col min="21" max="23" width="2.85546875" style="6" customWidth="1"/>
    <col min="24" max="24" width="10.85546875" style="6" customWidth="1"/>
    <col min="25" max="25" width="7.28515625" style="6" customWidth="1"/>
    <col min="26" max="27" width="2.85546875" style="6" customWidth="1"/>
    <col min="28" max="28" width="4.7109375" style="6" customWidth="1"/>
    <col min="29" max="29" width="2.85546875" style="6" customWidth="1"/>
    <col min="30" max="30" width="3.85546875" style="6" customWidth="1"/>
    <col min="31" max="31" width="3.28515625" style="6" customWidth="1"/>
    <col min="32" max="38" width="2.85546875" style="6" customWidth="1"/>
    <col min="39" max="39" width="5.7109375" style="6" customWidth="1"/>
    <col min="40" max="40" width="13.42578125" style="6" customWidth="1"/>
    <col min="41" max="42" width="2.85546875" style="6" customWidth="1"/>
    <col min="43" max="43" width="11" style="6" customWidth="1"/>
    <col min="44" max="53" width="2.85546875" style="6" customWidth="1"/>
    <col min="54" max="54" width="1.42578125" style="6" customWidth="1"/>
    <col min="55" max="55" width="0" style="6" hidden="1" customWidth="1"/>
    <col min="56" max="57" width="2.85546875" style="6" customWidth="1"/>
    <col min="58" max="58" width="0.7109375" style="6" customWidth="1"/>
    <col min="59" max="59" width="0" style="6" hidden="1" customWidth="1"/>
    <col min="60" max="62" width="2.85546875" style="6" customWidth="1"/>
    <col min="63" max="63" width="9.28515625" style="6" customWidth="1"/>
    <col min="64" max="64" width="29" style="6" customWidth="1"/>
    <col min="65" max="16384" width="9.140625" style="6"/>
  </cols>
  <sheetData>
    <row r="1" spans="1:64" ht="42.75" customHeight="1">
      <c r="BB1" s="39" t="s">
        <v>0</v>
      </c>
      <c r="BC1" s="39"/>
      <c r="BD1" s="39"/>
      <c r="BE1" s="39"/>
      <c r="BF1" s="39"/>
      <c r="BG1" s="39"/>
      <c r="BH1" s="39"/>
      <c r="BI1" s="39"/>
      <c r="BJ1" s="39"/>
      <c r="BK1" s="39"/>
      <c r="BL1" s="39"/>
    </row>
    <row r="2" spans="1:64" ht="30" customHeight="1">
      <c r="BB2" s="39" t="s">
        <v>40</v>
      </c>
      <c r="BC2" s="39"/>
      <c r="BD2" s="39"/>
      <c r="BE2" s="39"/>
      <c r="BF2" s="39"/>
      <c r="BG2" s="39"/>
      <c r="BH2" s="39"/>
      <c r="BI2" s="39"/>
      <c r="BJ2" s="39"/>
      <c r="BK2" s="39"/>
      <c r="BL2" s="39"/>
    </row>
    <row r="3" spans="1:64"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</row>
    <row r="4" spans="1:64" ht="18.75" customHeight="1"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</row>
    <row r="5" spans="1:64" ht="15" customHeight="1">
      <c r="AO5" s="41" t="s">
        <v>1</v>
      </c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</row>
    <row r="6" spans="1:64">
      <c r="AO6" s="41" t="s">
        <v>91</v>
      </c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</row>
    <row r="7" spans="1:64" ht="39" customHeight="1">
      <c r="AO7" s="42" t="s">
        <v>59</v>
      </c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</row>
    <row r="8" spans="1:64">
      <c r="AO8" s="43" t="s">
        <v>2</v>
      </c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</row>
    <row r="9" spans="1:64" ht="20.25" customHeight="1">
      <c r="AO9" s="44" t="s">
        <v>124</v>
      </c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</row>
    <row r="10" spans="1:64" ht="15.75" customHeight="1">
      <c r="A10" s="45" t="s">
        <v>3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</row>
    <row r="11" spans="1:64" ht="15.75" customHeight="1">
      <c r="A11" s="45" t="s">
        <v>101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</row>
    <row r="12" spans="1:64" ht="21.75" customHeight="1">
      <c r="A12" s="46" t="s">
        <v>4</v>
      </c>
      <c r="B12" s="46"/>
      <c r="C12" s="47" t="s">
        <v>5</v>
      </c>
      <c r="D12" s="47"/>
      <c r="E12" s="47"/>
      <c r="F12" s="47"/>
      <c r="G12" s="47"/>
      <c r="H12" s="47"/>
      <c r="I12" s="47"/>
      <c r="J12" s="47"/>
      <c r="K12" s="47"/>
      <c r="L12" s="26"/>
      <c r="M12" s="27"/>
      <c r="N12" s="48" t="s">
        <v>60</v>
      </c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27"/>
      <c r="BA12" s="27"/>
      <c r="BB12" s="27"/>
      <c r="BC12" s="27"/>
      <c r="BD12" s="27"/>
      <c r="BE12" s="49">
        <v>5411280</v>
      </c>
      <c r="BF12" s="49"/>
      <c r="BG12" s="49"/>
      <c r="BH12" s="49"/>
      <c r="BI12" s="49"/>
      <c r="BJ12" s="49"/>
      <c r="BK12" s="49"/>
      <c r="BL12" s="49"/>
    </row>
    <row r="13" spans="1:64" ht="51" customHeight="1">
      <c r="A13" s="50" t="s">
        <v>96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M13" s="5"/>
      <c r="N13" s="51" t="s">
        <v>6</v>
      </c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"/>
      <c r="BA13" s="5"/>
      <c r="BB13" s="5"/>
      <c r="BC13" s="5"/>
      <c r="BD13" s="5"/>
      <c r="BE13" s="51" t="s">
        <v>102</v>
      </c>
      <c r="BF13" s="51"/>
      <c r="BG13" s="51"/>
      <c r="BH13" s="51"/>
      <c r="BI13" s="51"/>
      <c r="BJ13" s="51"/>
      <c r="BK13" s="51"/>
      <c r="BL13" s="51"/>
    </row>
    <row r="14" spans="1:64" ht="15.9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</row>
    <row r="15" spans="1:64" ht="21" customHeight="1">
      <c r="A15" s="46" t="s">
        <v>7</v>
      </c>
      <c r="B15" s="46"/>
      <c r="C15" s="47" t="s">
        <v>8</v>
      </c>
      <c r="D15" s="47"/>
      <c r="E15" s="47"/>
      <c r="F15" s="47"/>
      <c r="G15" s="47"/>
      <c r="H15" s="47"/>
      <c r="I15" s="47"/>
      <c r="J15" s="47"/>
      <c r="K15" s="47"/>
      <c r="L15" s="26"/>
      <c r="M15" s="27"/>
      <c r="N15" s="48" t="s">
        <v>60</v>
      </c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1"/>
      <c r="BB15" s="1"/>
      <c r="BC15" s="1"/>
      <c r="BD15" s="1"/>
      <c r="BE15" s="1"/>
      <c r="BF15" s="30"/>
      <c r="BG15" s="30"/>
      <c r="BH15" s="52">
        <v>5411280</v>
      </c>
      <c r="BI15" s="52"/>
      <c r="BJ15" s="52"/>
      <c r="BK15" s="52"/>
      <c r="BL15" s="52"/>
    </row>
    <row r="16" spans="1:64" ht="58.15" customHeight="1">
      <c r="A16" s="51" t="s">
        <v>96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1"/>
      <c r="M16" s="1"/>
      <c r="N16" s="51" t="s">
        <v>9</v>
      </c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1"/>
      <c r="BB16" s="1"/>
      <c r="BC16" s="1"/>
      <c r="BD16" s="1"/>
      <c r="BE16" s="1"/>
      <c r="BF16" s="53" t="s">
        <v>102</v>
      </c>
      <c r="BG16" s="53"/>
      <c r="BH16" s="53"/>
      <c r="BI16" s="53"/>
      <c r="BJ16" s="53"/>
      <c r="BK16" s="53"/>
      <c r="BL16" s="53"/>
    </row>
    <row r="17" spans="1:6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</row>
    <row r="18" spans="1:64" ht="18" customHeight="1">
      <c r="A18" s="46" t="s">
        <v>10</v>
      </c>
      <c r="B18" s="46"/>
      <c r="C18" s="54" t="s">
        <v>69</v>
      </c>
      <c r="D18" s="54"/>
      <c r="E18" s="54"/>
      <c r="F18" s="54"/>
      <c r="G18" s="54"/>
      <c r="H18" s="54"/>
      <c r="I18" s="54"/>
      <c r="J18" s="54"/>
      <c r="K18" s="54"/>
      <c r="L18" s="28"/>
      <c r="M18" s="55">
        <v>3105</v>
      </c>
      <c r="N18" s="55"/>
      <c r="O18" s="55"/>
      <c r="P18" s="55"/>
      <c r="Q18" s="55"/>
      <c r="R18" s="55"/>
      <c r="S18" s="55"/>
      <c r="T18" s="55"/>
      <c r="U18" s="27"/>
      <c r="V18" s="56">
        <v>1010</v>
      </c>
      <c r="W18" s="56"/>
      <c r="X18" s="56"/>
      <c r="Y18" s="56"/>
      <c r="Z18" s="56"/>
      <c r="AA18" s="56" t="s">
        <v>70</v>
      </c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1"/>
      <c r="BB18" s="1"/>
      <c r="BC18" s="1"/>
      <c r="BD18" s="1"/>
      <c r="BE18" s="1"/>
      <c r="BF18" s="30"/>
      <c r="BG18" s="30"/>
      <c r="BH18" s="52" t="s">
        <v>99</v>
      </c>
      <c r="BI18" s="52"/>
      <c r="BJ18" s="52"/>
      <c r="BK18" s="52"/>
      <c r="BL18" s="52"/>
    </row>
    <row r="19" spans="1:64" ht="71.45" customHeight="1">
      <c r="A19" s="51" t="s">
        <v>96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 t="s">
        <v>97</v>
      </c>
      <c r="M19" s="51"/>
      <c r="N19" s="51"/>
      <c r="O19" s="51"/>
      <c r="P19" s="51"/>
      <c r="Q19" s="51"/>
      <c r="R19" s="51"/>
      <c r="S19" s="51"/>
      <c r="T19" s="51"/>
      <c r="U19" s="1"/>
      <c r="V19" s="53" t="s">
        <v>103</v>
      </c>
      <c r="W19" s="53"/>
      <c r="X19" s="53"/>
      <c r="Y19" s="53"/>
      <c r="Z19" s="53"/>
      <c r="AA19" s="53" t="s">
        <v>104</v>
      </c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1"/>
      <c r="BB19" s="1"/>
      <c r="BC19" s="1"/>
      <c r="BD19" s="1"/>
      <c r="BE19" s="1"/>
      <c r="BF19" s="25"/>
      <c r="BG19" s="25"/>
      <c r="BH19" s="53" t="s">
        <v>98</v>
      </c>
      <c r="BI19" s="53"/>
      <c r="BJ19" s="53"/>
      <c r="BK19" s="53"/>
      <c r="BL19" s="53"/>
    </row>
    <row r="20" spans="1:6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5"/>
      <c r="V20" s="5"/>
      <c r="W20" s="5"/>
      <c r="X20" s="5"/>
      <c r="Y20" s="5"/>
      <c r="Z20" s="5"/>
      <c r="AA20" s="5"/>
      <c r="AB20" s="5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ht="21.75" customHeight="1">
      <c r="A21" s="57" t="s">
        <v>33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8">
        <f>AN21+BI21</f>
        <v>4698253</v>
      </c>
      <c r="V21" s="58"/>
      <c r="W21" s="58"/>
      <c r="X21" s="58"/>
      <c r="Y21" s="59" t="s">
        <v>34</v>
      </c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8">
        <f>AC44</f>
        <v>4675253</v>
      </c>
      <c r="AO21" s="58"/>
      <c r="AP21" s="58"/>
      <c r="AQ21" s="58"/>
      <c r="AR21" s="50" t="s">
        <v>35</v>
      </c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60">
        <v>23000</v>
      </c>
      <c r="BJ21" s="60"/>
      <c r="BK21" s="60"/>
      <c r="BL21" s="5" t="s">
        <v>24</v>
      </c>
    </row>
    <row r="22" spans="1:64" ht="1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1"/>
      <c r="V22" s="12"/>
      <c r="W22" s="12"/>
      <c r="X22" s="12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1"/>
      <c r="AO22" s="12"/>
      <c r="AP22" s="12"/>
      <c r="AQ22" s="12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2"/>
      <c r="BE22" s="12"/>
      <c r="BF22" s="12"/>
      <c r="BG22" s="12"/>
      <c r="BH22" s="13"/>
      <c r="BI22" s="13"/>
      <c r="BJ22" s="13"/>
      <c r="BK22" s="13"/>
      <c r="BL22" s="13"/>
    </row>
    <row r="23" spans="1:64" ht="15.75" customHeight="1">
      <c r="A23" s="41" t="s">
        <v>61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64" ht="223.9" customHeight="1">
      <c r="A24" s="61" t="s">
        <v>123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</row>
    <row r="25" spans="1:64">
      <c r="A25" s="59" t="s">
        <v>30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</row>
    <row r="26" spans="1:6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1:64">
      <c r="A27" s="62" t="s">
        <v>25</v>
      </c>
      <c r="B27" s="62"/>
      <c r="C27" s="62"/>
      <c r="D27" s="62"/>
      <c r="E27" s="62"/>
      <c r="F27" s="62"/>
      <c r="G27" s="62" t="s">
        <v>31</v>
      </c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</row>
    <row r="28" spans="1:64">
      <c r="A28" s="62">
        <v>1</v>
      </c>
      <c r="B28" s="62"/>
      <c r="C28" s="62"/>
      <c r="D28" s="62"/>
      <c r="E28" s="62"/>
      <c r="F28" s="62"/>
      <c r="G28" s="63" t="s">
        <v>92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</row>
    <row r="29" spans="1:64">
      <c r="A29" s="4"/>
      <c r="B29" s="4"/>
      <c r="C29" s="4"/>
      <c r="D29" s="4"/>
      <c r="E29" s="4"/>
      <c r="F29" s="4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</row>
    <row r="30" spans="1:64" ht="37.5" customHeight="1">
      <c r="A30" s="59" t="s">
        <v>112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</row>
    <row r="32" spans="1:64">
      <c r="A32" s="64" t="s">
        <v>32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</row>
    <row r="34" spans="1:64" ht="23.25" customHeight="1">
      <c r="A34" s="62" t="s">
        <v>25</v>
      </c>
      <c r="B34" s="62"/>
      <c r="C34" s="62"/>
      <c r="D34" s="62"/>
      <c r="E34" s="62"/>
      <c r="F34" s="62"/>
      <c r="G34" s="62" t="s">
        <v>11</v>
      </c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</row>
    <row r="35" spans="1:64" ht="40.5" customHeight="1">
      <c r="A35" s="62">
        <v>1</v>
      </c>
      <c r="B35" s="62"/>
      <c r="C35" s="62"/>
      <c r="D35" s="62"/>
      <c r="E35" s="62"/>
      <c r="F35" s="62"/>
      <c r="G35" s="63" t="s">
        <v>71</v>
      </c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</row>
    <row r="36" spans="1:64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</row>
    <row r="37" spans="1:64" ht="15.75" customHeight="1">
      <c r="A37" s="41" t="s">
        <v>93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</row>
    <row r="38" spans="1:64" ht="15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7"/>
      <c r="BB38" s="7"/>
      <c r="BC38" s="7"/>
      <c r="BD38" s="7"/>
      <c r="BE38" s="50" t="s">
        <v>36</v>
      </c>
      <c r="BF38" s="50"/>
      <c r="BG38" s="50"/>
      <c r="BH38" s="50"/>
      <c r="BI38" s="50"/>
      <c r="BJ38" s="50"/>
      <c r="BK38" s="7"/>
      <c r="BL38" s="7"/>
    </row>
    <row r="39" spans="1:64" ht="15.95" customHeight="1">
      <c r="A39" s="66" t="s">
        <v>25</v>
      </c>
      <c r="B39" s="66"/>
      <c r="C39" s="66"/>
      <c r="D39" s="66" t="s">
        <v>12</v>
      </c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 t="s">
        <v>13</v>
      </c>
      <c r="AD39" s="66"/>
      <c r="AE39" s="66"/>
      <c r="AF39" s="66"/>
      <c r="AG39" s="66"/>
      <c r="AH39" s="66"/>
      <c r="AI39" s="66"/>
      <c r="AJ39" s="66"/>
      <c r="AK39" s="66" t="s">
        <v>14</v>
      </c>
      <c r="AL39" s="66"/>
      <c r="AM39" s="66"/>
      <c r="AN39" s="66"/>
      <c r="AO39" s="66"/>
      <c r="AP39" s="66"/>
      <c r="AQ39" s="66"/>
      <c r="AR39" s="66"/>
      <c r="AS39" s="67" t="s">
        <v>62</v>
      </c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9"/>
    </row>
    <row r="40" spans="1:64" ht="18.75" customHeight="1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70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2"/>
    </row>
    <row r="41" spans="1:64" ht="15.95" customHeight="1">
      <c r="A41" s="66">
        <v>1</v>
      </c>
      <c r="B41" s="66"/>
      <c r="C41" s="66"/>
      <c r="D41" s="66">
        <v>2</v>
      </c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>
        <v>3</v>
      </c>
      <c r="AD41" s="66"/>
      <c r="AE41" s="66"/>
      <c r="AF41" s="66"/>
      <c r="AG41" s="66"/>
      <c r="AH41" s="66"/>
      <c r="AI41" s="66"/>
      <c r="AJ41" s="66"/>
      <c r="AK41" s="66">
        <v>4</v>
      </c>
      <c r="AL41" s="66"/>
      <c r="AM41" s="66"/>
      <c r="AN41" s="66"/>
      <c r="AO41" s="66"/>
      <c r="AP41" s="66"/>
      <c r="AQ41" s="66"/>
      <c r="AR41" s="66"/>
      <c r="AS41" s="73">
        <v>5</v>
      </c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5"/>
    </row>
    <row r="42" spans="1:64" s="29" customFormat="1" ht="41.45" customHeight="1">
      <c r="A42" s="76">
        <v>1</v>
      </c>
      <c r="B42" s="76"/>
      <c r="C42" s="76"/>
      <c r="D42" s="77" t="s">
        <v>72</v>
      </c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9"/>
      <c r="AC42" s="80">
        <v>4661453</v>
      </c>
      <c r="AD42" s="80"/>
      <c r="AE42" s="80"/>
      <c r="AF42" s="80"/>
      <c r="AG42" s="80"/>
      <c r="AH42" s="80"/>
      <c r="AI42" s="80"/>
      <c r="AJ42" s="80"/>
      <c r="AK42" s="80">
        <v>0</v>
      </c>
      <c r="AL42" s="80"/>
      <c r="AM42" s="80"/>
      <c r="AN42" s="80"/>
      <c r="AO42" s="80"/>
      <c r="AP42" s="80"/>
      <c r="AQ42" s="80"/>
      <c r="AR42" s="80"/>
      <c r="AS42" s="81">
        <f>AC42+AK42</f>
        <v>4661453</v>
      </c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2"/>
      <c r="BG42" s="82"/>
      <c r="BH42" s="82"/>
      <c r="BI42" s="82"/>
      <c r="BJ42" s="83"/>
    </row>
    <row r="43" spans="1:64" s="29" customFormat="1" ht="46.15" customHeight="1">
      <c r="A43" s="76">
        <v>2</v>
      </c>
      <c r="B43" s="76"/>
      <c r="C43" s="76"/>
      <c r="D43" s="78" t="s">
        <v>105</v>
      </c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9"/>
      <c r="AC43" s="84">
        <v>13800</v>
      </c>
      <c r="AD43" s="85"/>
      <c r="AE43" s="85"/>
      <c r="AF43" s="85"/>
      <c r="AG43" s="85"/>
      <c r="AH43" s="85"/>
      <c r="AI43" s="85"/>
      <c r="AJ43" s="86"/>
      <c r="AK43" s="84">
        <v>23000</v>
      </c>
      <c r="AL43" s="85"/>
      <c r="AM43" s="85"/>
      <c r="AN43" s="85"/>
      <c r="AO43" s="85"/>
      <c r="AP43" s="85"/>
      <c r="AQ43" s="85"/>
      <c r="AR43" s="86"/>
      <c r="AS43" s="81">
        <f>AC43+AK43</f>
        <v>36800</v>
      </c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2"/>
      <c r="BH43" s="82"/>
      <c r="BI43" s="82"/>
      <c r="BJ43" s="83"/>
    </row>
    <row r="44" spans="1:64" ht="19.5" customHeight="1">
      <c r="A44" s="87" t="s">
        <v>15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9"/>
      <c r="AC44" s="90">
        <f>AC42+AC43</f>
        <v>4675253</v>
      </c>
      <c r="AD44" s="90"/>
      <c r="AE44" s="90"/>
      <c r="AF44" s="90"/>
      <c r="AG44" s="90"/>
      <c r="AH44" s="90"/>
      <c r="AI44" s="90"/>
      <c r="AJ44" s="90"/>
      <c r="AK44" s="90">
        <f>AK43</f>
        <v>23000</v>
      </c>
      <c r="AL44" s="90"/>
      <c r="AM44" s="90"/>
      <c r="AN44" s="90"/>
      <c r="AO44" s="90"/>
      <c r="AP44" s="90"/>
      <c r="AQ44" s="90"/>
      <c r="AR44" s="90"/>
      <c r="AS44" s="91">
        <f>AS42+AS43</f>
        <v>4698253</v>
      </c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3"/>
    </row>
    <row r="46" spans="1:64">
      <c r="A46" s="41" t="s">
        <v>63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</row>
    <row r="47" spans="1:64">
      <c r="A47" s="65" t="s">
        <v>36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</row>
    <row r="48" spans="1:64">
      <c r="A48" s="66" t="s">
        <v>25</v>
      </c>
      <c r="B48" s="66"/>
      <c r="C48" s="66"/>
      <c r="D48" s="94" t="s">
        <v>16</v>
      </c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5"/>
      <c r="Y48" s="62" t="s">
        <v>13</v>
      </c>
      <c r="Z48" s="62"/>
      <c r="AA48" s="62"/>
      <c r="AB48" s="62"/>
      <c r="AC48" s="62"/>
      <c r="AD48" s="62"/>
      <c r="AE48" s="62"/>
      <c r="AF48" s="62"/>
      <c r="AG48" s="62" t="s">
        <v>14</v>
      </c>
      <c r="AH48" s="62"/>
      <c r="AI48" s="62"/>
      <c r="AJ48" s="62"/>
      <c r="AK48" s="62"/>
      <c r="AL48" s="62"/>
      <c r="AM48" s="62"/>
      <c r="AN48" s="62"/>
      <c r="AO48" s="62" t="s">
        <v>15</v>
      </c>
      <c r="AP48" s="62"/>
      <c r="AQ48" s="62"/>
      <c r="AR48" s="62"/>
      <c r="AS48" s="62"/>
      <c r="AT48" s="62"/>
      <c r="AU48" s="62"/>
      <c r="AV48" s="62"/>
    </row>
    <row r="49" spans="1:64">
      <c r="A49" s="66"/>
      <c r="B49" s="66"/>
      <c r="C49" s="6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7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</row>
    <row r="50" spans="1:64">
      <c r="A50" s="43">
        <v>1</v>
      </c>
      <c r="B50" s="43"/>
      <c r="C50" s="98"/>
      <c r="D50" s="99">
        <v>2</v>
      </c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1"/>
      <c r="Y50" s="62">
        <v>3</v>
      </c>
      <c r="Z50" s="62"/>
      <c r="AA50" s="62"/>
      <c r="AB50" s="62"/>
      <c r="AC50" s="62"/>
      <c r="AD50" s="62"/>
      <c r="AE50" s="62"/>
      <c r="AF50" s="62"/>
      <c r="AG50" s="62">
        <v>4</v>
      </c>
      <c r="AH50" s="62"/>
      <c r="AI50" s="62"/>
      <c r="AJ50" s="62"/>
      <c r="AK50" s="62"/>
      <c r="AL50" s="62"/>
      <c r="AM50" s="62"/>
      <c r="AN50" s="62"/>
      <c r="AO50" s="62">
        <v>5</v>
      </c>
      <c r="AP50" s="62"/>
      <c r="AQ50" s="62"/>
      <c r="AR50" s="62"/>
      <c r="AS50" s="62"/>
      <c r="AT50" s="62"/>
      <c r="AU50" s="62"/>
      <c r="AV50" s="62"/>
    </row>
    <row r="51" spans="1:64" s="8" customFormat="1" ht="39" customHeight="1">
      <c r="A51" s="102">
        <v>1</v>
      </c>
      <c r="B51" s="102"/>
      <c r="C51" s="102"/>
      <c r="D51" s="103" t="s">
        <v>100</v>
      </c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4"/>
      <c r="Y51" s="105">
        <v>13800</v>
      </c>
      <c r="Z51" s="105"/>
      <c r="AA51" s="105"/>
      <c r="AB51" s="105"/>
      <c r="AC51" s="105"/>
      <c r="AD51" s="105"/>
      <c r="AE51" s="105"/>
      <c r="AF51" s="105"/>
      <c r="AG51" s="105">
        <v>23000</v>
      </c>
      <c r="AH51" s="105"/>
      <c r="AI51" s="105"/>
      <c r="AJ51" s="105"/>
      <c r="AK51" s="105"/>
      <c r="AL51" s="105"/>
      <c r="AM51" s="105"/>
      <c r="AN51" s="105"/>
      <c r="AO51" s="105">
        <f>Y51+AG51</f>
        <v>36800</v>
      </c>
      <c r="AP51" s="105"/>
      <c r="AQ51" s="105"/>
      <c r="AR51" s="105"/>
      <c r="AS51" s="105"/>
      <c r="AT51" s="105"/>
      <c r="AU51" s="105"/>
      <c r="AV51" s="105"/>
    </row>
    <row r="52" spans="1:64">
      <c r="A52" s="106" t="s">
        <v>15</v>
      </c>
      <c r="B52" s="106"/>
      <c r="C52" s="106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5">
        <f>Y51</f>
        <v>13800</v>
      </c>
      <c r="Z52" s="105"/>
      <c r="AA52" s="105"/>
      <c r="AB52" s="105"/>
      <c r="AC52" s="105"/>
      <c r="AD52" s="105"/>
      <c r="AE52" s="105"/>
      <c r="AF52" s="105"/>
      <c r="AG52" s="105">
        <f>AG51</f>
        <v>23000</v>
      </c>
      <c r="AH52" s="105"/>
      <c r="AI52" s="105"/>
      <c r="AJ52" s="105"/>
      <c r="AK52" s="105"/>
      <c r="AL52" s="105"/>
      <c r="AM52" s="105"/>
      <c r="AN52" s="105"/>
      <c r="AO52" s="105">
        <f>AO51</f>
        <v>36800</v>
      </c>
      <c r="AP52" s="105"/>
      <c r="AQ52" s="105"/>
      <c r="AR52" s="105"/>
      <c r="AS52" s="105"/>
      <c r="AT52" s="105"/>
      <c r="AU52" s="105"/>
      <c r="AV52" s="105"/>
    </row>
    <row r="54" spans="1:64">
      <c r="A54" s="59" t="s">
        <v>94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</row>
    <row r="56" spans="1:64" ht="42" customHeight="1">
      <c r="A56" s="66" t="s">
        <v>25</v>
      </c>
      <c r="B56" s="66"/>
      <c r="C56" s="66"/>
      <c r="D56" s="66"/>
      <c r="E56" s="66"/>
      <c r="F56" s="66"/>
      <c r="G56" s="66" t="s">
        <v>17</v>
      </c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 t="s">
        <v>18</v>
      </c>
      <c r="AA56" s="66"/>
      <c r="AB56" s="66"/>
      <c r="AC56" s="66"/>
      <c r="AD56" s="66"/>
      <c r="AE56" s="66" t="s">
        <v>19</v>
      </c>
      <c r="AF56" s="66"/>
      <c r="AG56" s="66"/>
      <c r="AH56" s="66"/>
      <c r="AI56" s="66"/>
      <c r="AJ56" s="66"/>
      <c r="AK56" s="66"/>
      <c r="AL56" s="66"/>
      <c r="AM56" s="66"/>
      <c r="AN56" s="66"/>
      <c r="AO56" s="66" t="s">
        <v>13</v>
      </c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108" t="s">
        <v>14</v>
      </c>
      <c r="BE56" s="109"/>
      <c r="BF56" s="109"/>
      <c r="BG56" s="109"/>
      <c r="BH56" s="109"/>
      <c r="BI56" s="109"/>
      <c r="BJ56" s="109"/>
      <c r="BK56" s="110"/>
      <c r="BL56" s="14" t="s">
        <v>15</v>
      </c>
    </row>
    <row r="57" spans="1:64">
      <c r="A57" s="66">
        <v>1</v>
      </c>
      <c r="B57" s="66"/>
      <c r="C57" s="66"/>
      <c r="D57" s="66"/>
      <c r="E57" s="66"/>
      <c r="F57" s="66"/>
      <c r="G57" s="66">
        <v>2</v>
      </c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>
        <v>3</v>
      </c>
      <c r="AA57" s="66"/>
      <c r="AB57" s="66"/>
      <c r="AC57" s="66"/>
      <c r="AD57" s="66"/>
      <c r="AE57" s="66">
        <v>4</v>
      </c>
      <c r="AF57" s="66"/>
      <c r="AG57" s="66"/>
      <c r="AH57" s="66"/>
      <c r="AI57" s="66"/>
      <c r="AJ57" s="66"/>
      <c r="AK57" s="66"/>
      <c r="AL57" s="66"/>
      <c r="AM57" s="66"/>
      <c r="AN57" s="66"/>
      <c r="AO57" s="66">
        <v>5</v>
      </c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111">
        <v>6</v>
      </c>
      <c r="BE57" s="112"/>
      <c r="BF57" s="112"/>
      <c r="BG57" s="112"/>
      <c r="BH57" s="112"/>
      <c r="BI57" s="112"/>
      <c r="BJ57" s="112"/>
      <c r="BK57" s="113"/>
      <c r="BL57" s="15">
        <v>7</v>
      </c>
    </row>
    <row r="58" spans="1:64">
      <c r="A58" s="114" t="s">
        <v>72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5"/>
      <c r="AH58" s="115"/>
      <c r="AI58" s="115"/>
      <c r="AJ58" s="115"/>
      <c r="AK58" s="115"/>
      <c r="AL58" s="115"/>
      <c r="AM58" s="115"/>
      <c r="AN58" s="115"/>
      <c r="AO58" s="115"/>
      <c r="AP58" s="115"/>
      <c r="AQ58" s="115"/>
      <c r="AR58" s="115"/>
      <c r="AS58" s="115"/>
      <c r="AT58" s="115"/>
      <c r="AU58" s="115"/>
      <c r="AV58" s="115"/>
      <c r="AW58" s="115"/>
      <c r="AX58" s="115"/>
      <c r="AY58" s="115"/>
      <c r="AZ58" s="115"/>
      <c r="BA58" s="115"/>
      <c r="BB58" s="115"/>
      <c r="BC58" s="115"/>
      <c r="BD58" s="115"/>
      <c r="BE58" s="115"/>
      <c r="BF58" s="115"/>
      <c r="BG58" s="115"/>
      <c r="BH58" s="115"/>
      <c r="BI58" s="115"/>
      <c r="BJ58" s="115"/>
      <c r="BK58" s="115"/>
      <c r="BL58" s="116"/>
    </row>
    <row r="59" spans="1:64">
      <c r="A59" s="117">
        <v>1</v>
      </c>
      <c r="B59" s="117"/>
      <c r="C59" s="117"/>
      <c r="D59" s="117"/>
      <c r="E59" s="117"/>
      <c r="F59" s="117"/>
      <c r="G59" s="118" t="s">
        <v>41</v>
      </c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9"/>
      <c r="AA59" s="119"/>
      <c r="AB59" s="119"/>
      <c r="AC59" s="119"/>
      <c r="AD59" s="119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1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11"/>
      <c r="BE59" s="112"/>
      <c r="BF59" s="112"/>
      <c r="BG59" s="112"/>
      <c r="BH59" s="112"/>
      <c r="BI59" s="112"/>
      <c r="BJ59" s="112"/>
      <c r="BK59" s="113"/>
      <c r="BL59" s="17"/>
    </row>
    <row r="60" spans="1:64" s="18" customFormat="1" ht="81" customHeight="1">
      <c r="A60" s="122" t="s">
        <v>46</v>
      </c>
      <c r="B60" s="66"/>
      <c r="C60" s="66"/>
      <c r="D60" s="66"/>
      <c r="E60" s="66"/>
      <c r="F60" s="66"/>
      <c r="G60" s="123" t="s">
        <v>73</v>
      </c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5"/>
      <c r="Z60" s="126" t="s">
        <v>57</v>
      </c>
      <c r="AA60" s="126"/>
      <c r="AB60" s="126"/>
      <c r="AC60" s="126"/>
      <c r="AD60" s="126"/>
      <c r="AE60" s="127" t="s">
        <v>64</v>
      </c>
      <c r="AF60" s="127"/>
      <c r="AG60" s="127"/>
      <c r="AH60" s="127"/>
      <c r="AI60" s="127"/>
      <c r="AJ60" s="127"/>
      <c r="AK60" s="127"/>
      <c r="AL60" s="127"/>
      <c r="AM60" s="127"/>
      <c r="AN60" s="127"/>
      <c r="AO60" s="128">
        <v>1</v>
      </c>
      <c r="AP60" s="128"/>
      <c r="AQ60" s="128"/>
      <c r="AR60" s="128"/>
      <c r="AS60" s="128"/>
      <c r="AT60" s="128"/>
      <c r="AU60" s="128"/>
      <c r="AV60" s="128"/>
      <c r="AW60" s="128"/>
      <c r="AX60" s="128"/>
      <c r="AY60" s="128"/>
      <c r="AZ60" s="128"/>
      <c r="BA60" s="128"/>
      <c r="BB60" s="128"/>
      <c r="BC60" s="128"/>
      <c r="BD60" s="129">
        <v>0</v>
      </c>
      <c r="BE60" s="130"/>
      <c r="BF60" s="130"/>
      <c r="BG60" s="130"/>
      <c r="BH60" s="130"/>
      <c r="BI60" s="130"/>
      <c r="BJ60" s="130"/>
      <c r="BK60" s="131"/>
      <c r="BL60" s="16">
        <f>AO60+BD60</f>
        <v>1</v>
      </c>
    </row>
    <row r="61" spans="1:64" s="18" customFormat="1" ht="97.5" customHeight="1">
      <c r="A61" s="132" t="s">
        <v>47</v>
      </c>
      <c r="B61" s="66"/>
      <c r="C61" s="66"/>
      <c r="D61" s="66"/>
      <c r="E61" s="66"/>
      <c r="F61" s="66"/>
      <c r="G61" s="123" t="s">
        <v>74</v>
      </c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5"/>
      <c r="Z61" s="126" t="s">
        <v>57</v>
      </c>
      <c r="AA61" s="126"/>
      <c r="AB61" s="126"/>
      <c r="AC61" s="126"/>
      <c r="AD61" s="126"/>
      <c r="AE61" s="127" t="s">
        <v>95</v>
      </c>
      <c r="AF61" s="127"/>
      <c r="AG61" s="127"/>
      <c r="AH61" s="127"/>
      <c r="AI61" s="127"/>
      <c r="AJ61" s="127"/>
      <c r="AK61" s="127"/>
      <c r="AL61" s="127"/>
      <c r="AM61" s="127"/>
      <c r="AN61" s="127"/>
      <c r="AO61" s="133">
        <v>42.5</v>
      </c>
      <c r="AP61" s="134"/>
      <c r="AQ61" s="134"/>
      <c r="AR61" s="134"/>
      <c r="AS61" s="134"/>
      <c r="AT61" s="134"/>
      <c r="AU61" s="134"/>
      <c r="AV61" s="134"/>
      <c r="AW61" s="134"/>
      <c r="AX61" s="134"/>
      <c r="AY61" s="134"/>
      <c r="AZ61" s="134"/>
      <c r="BA61" s="134"/>
      <c r="BB61" s="134"/>
      <c r="BC61" s="135"/>
      <c r="BD61" s="136">
        <v>0</v>
      </c>
      <c r="BE61" s="137"/>
      <c r="BF61" s="137"/>
      <c r="BG61" s="137"/>
      <c r="BH61" s="137"/>
      <c r="BI61" s="137"/>
      <c r="BJ61" s="137"/>
      <c r="BK61" s="138"/>
      <c r="BL61" s="20">
        <f>AO61</f>
        <v>42.5</v>
      </c>
    </row>
    <row r="62" spans="1:64" ht="21.75" customHeight="1">
      <c r="A62" s="117">
        <v>2</v>
      </c>
      <c r="B62" s="117"/>
      <c r="C62" s="117"/>
      <c r="D62" s="117"/>
      <c r="E62" s="117"/>
      <c r="F62" s="117"/>
      <c r="G62" s="118" t="s">
        <v>27</v>
      </c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26"/>
      <c r="AA62" s="126"/>
      <c r="AB62" s="126"/>
      <c r="AC62" s="126"/>
      <c r="AD62" s="126"/>
      <c r="AE62" s="139"/>
      <c r="AF62" s="139"/>
      <c r="AG62" s="139"/>
      <c r="AH62" s="139"/>
      <c r="AI62" s="139"/>
      <c r="AJ62" s="139"/>
      <c r="AK62" s="139"/>
      <c r="AL62" s="139"/>
      <c r="AM62" s="139"/>
      <c r="AN62" s="139"/>
      <c r="AO62" s="121"/>
      <c r="AP62" s="121"/>
      <c r="AQ62" s="121"/>
      <c r="AR62" s="121"/>
      <c r="AS62" s="121"/>
      <c r="AT62" s="121"/>
      <c r="AU62" s="121"/>
      <c r="AV62" s="121"/>
      <c r="AW62" s="121"/>
      <c r="AX62" s="121"/>
      <c r="AY62" s="121"/>
      <c r="AZ62" s="121"/>
      <c r="BA62" s="121"/>
      <c r="BB62" s="121"/>
      <c r="BC62" s="121"/>
      <c r="BD62" s="111"/>
      <c r="BE62" s="112"/>
      <c r="BF62" s="112"/>
      <c r="BG62" s="112"/>
      <c r="BH62" s="112"/>
      <c r="BI62" s="112"/>
      <c r="BJ62" s="112"/>
      <c r="BK62" s="113"/>
      <c r="BL62" s="17"/>
    </row>
    <row r="63" spans="1:64" ht="33.75" customHeight="1">
      <c r="A63" s="132" t="s">
        <v>29</v>
      </c>
      <c r="B63" s="66"/>
      <c r="C63" s="66"/>
      <c r="D63" s="66"/>
      <c r="E63" s="66"/>
      <c r="F63" s="66"/>
      <c r="G63" s="140" t="s">
        <v>75</v>
      </c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1" t="s">
        <v>20</v>
      </c>
      <c r="AA63" s="141"/>
      <c r="AB63" s="141"/>
      <c r="AC63" s="141"/>
      <c r="AD63" s="141"/>
      <c r="AE63" s="142" t="s">
        <v>78</v>
      </c>
      <c r="AF63" s="143"/>
      <c r="AG63" s="143"/>
      <c r="AH63" s="143"/>
      <c r="AI63" s="143"/>
      <c r="AJ63" s="143"/>
      <c r="AK63" s="143"/>
      <c r="AL63" s="143"/>
      <c r="AM63" s="143"/>
      <c r="AN63" s="144"/>
      <c r="AO63" s="128">
        <v>50</v>
      </c>
      <c r="AP63" s="128"/>
      <c r="AQ63" s="128"/>
      <c r="AR63" s="128"/>
      <c r="AS63" s="128"/>
      <c r="AT63" s="128"/>
      <c r="AU63" s="128"/>
      <c r="AV63" s="128"/>
      <c r="AW63" s="128"/>
      <c r="AX63" s="128"/>
      <c r="AY63" s="128"/>
      <c r="AZ63" s="128"/>
      <c r="BA63" s="128"/>
      <c r="BB63" s="128"/>
      <c r="BC63" s="128"/>
      <c r="BD63" s="108" t="s">
        <v>28</v>
      </c>
      <c r="BE63" s="109"/>
      <c r="BF63" s="109"/>
      <c r="BG63" s="109"/>
      <c r="BH63" s="109"/>
      <c r="BI63" s="109"/>
      <c r="BJ63" s="109"/>
      <c r="BK63" s="110"/>
      <c r="BL63" s="16">
        <f>AO63</f>
        <v>50</v>
      </c>
    </row>
    <row r="64" spans="1:64">
      <c r="A64" s="132" t="s">
        <v>44</v>
      </c>
      <c r="B64" s="66"/>
      <c r="C64" s="66"/>
      <c r="D64" s="66"/>
      <c r="E64" s="66"/>
      <c r="F64" s="66"/>
      <c r="G64" s="140" t="s">
        <v>76</v>
      </c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1" t="s">
        <v>20</v>
      </c>
      <c r="AA64" s="141"/>
      <c r="AB64" s="141"/>
      <c r="AC64" s="141"/>
      <c r="AD64" s="141"/>
      <c r="AE64" s="145"/>
      <c r="AF64" s="146"/>
      <c r="AG64" s="146"/>
      <c r="AH64" s="146"/>
      <c r="AI64" s="146"/>
      <c r="AJ64" s="146"/>
      <c r="AK64" s="146"/>
      <c r="AL64" s="146"/>
      <c r="AM64" s="146"/>
      <c r="AN64" s="147"/>
      <c r="AO64" s="128">
        <v>25</v>
      </c>
      <c r="AP64" s="128"/>
      <c r="AQ64" s="128"/>
      <c r="AR64" s="128"/>
      <c r="AS64" s="128"/>
      <c r="AT64" s="128"/>
      <c r="AU64" s="128"/>
      <c r="AV64" s="128"/>
      <c r="AW64" s="128"/>
      <c r="AX64" s="128"/>
      <c r="AY64" s="128"/>
      <c r="AZ64" s="128"/>
      <c r="BA64" s="128"/>
      <c r="BB64" s="128"/>
      <c r="BC64" s="128"/>
      <c r="BD64" s="108" t="s">
        <v>28</v>
      </c>
      <c r="BE64" s="109"/>
      <c r="BF64" s="109"/>
      <c r="BG64" s="109"/>
      <c r="BH64" s="109"/>
      <c r="BI64" s="109"/>
      <c r="BJ64" s="109"/>
      <c r="BK64" s="110"/>
      <c r="BL64" s="16">
        <f>AO64</f>
        <v>25</v>
      </c>
    </row>
    <row r="65" spans="1:64" ht="37.5" customHeight="1">
      <c r="A65" s="132" t="s">
        <v>45</v>
      </c>
      <c r="B65" s="66"/>
      <c r="C65" s="66"/>
      <c r="D65" s="66"/>
      <c r="E65" s="66"/>
      <c r="F65" s="66"/>
      <c r="G65" s="140" t="s">
        <v>77</v>
      </c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1" t="s">
        <v>20</v>
      </c>
      <c r="AA65" s="141"/>
      <c r="AB65" s="141"/>
      <c r="AC65" s="141"/>
      <c r="AD65" s="141"/>
      <c r="AE65" s="145"/>
      <c r="AF65" s="146"/>
      <c r="AG65" s="146"/>
      <c r="AH65" s="146"/>
      <c r="AI65" s="146"/>
      <c r="AJ65" s="146"/>
      <c r="AK65" s="146"/>
      <c r="AL65" s="146"/>
      <c r="AM65" s="146"/>
      <c r="AN65" s="147"/>
      <c r="AO65" s="128">
        <v>25</v>
      </c>
      <c r="AP65" s="128"/>
      <c r="AQ65" s="128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08" t="s">
        <v>28</v>
      </c>
      <c r="BE65" s="109"/>
      <c r="BF65" s="109"/>
      <c r="BG65" s="109"/>
      <c r="BH65" s="109"/>
      <c r="BI65" s="109"/>
      <c r="BJ65" s="109"/>
      <c r="BK65" s="110"/>
      <c r="BL65" s="16">
        <f>AO65</f>
        <v>25</v>
      </c>
    </row>
    <row r="66" spans="1:64" ht="20.25" customHeight="1">
      <c r="A66" s="117">
        <v>3</v>
      </c>
      <c r="B66" s="117"/>
      <c r="C66" s="117"/>
      <c r="D66" s="117"/>
      <c r="E66" s="117"/>
      <c r="F66" s="117"/>
      <c r="G66" s="118" t="s">
        <v>26</v>
      </c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26"/>
      <c r="AA66" s="126"/>
      <c r="AB66" s="126"/>
      <c r="AC66" s="126"/>
      <c r="AD66" s="126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128"/>
      <c r="AP66" s="128"/>
      <c r="AQ66" s="128"/>
      <c r="AR66" s="128"/>
      <c r="AS66" s="128"/>
      <c r="AT66" s="128"/>
      <c r="AU66" s="128"/>
      <c r="AV66" s="128"/>
      <c r="AW66" s="128"/>
      <c r="AX66" s="128"/>
      <c r="AY66" s="128"/>
      <c r="AZ66" s="128"/>
      <c r="BA66" s="128"/>
      <c r="BB66" s="128"/>
      <c r="BC66" s="128"/>
      <c r="BD66" s="111"/>
      <c r="BE66" s="112"/>
      <c r="BF66" s="112"/>
      <c r="BG66" s="112"/>
      <c r="BH66" s="112"/>
      <c r="BI66" s="112"/>
      <c r="BJ66" s="112"/>
      <c r="BK66" s="113"/>
      <c r="BL66" s="15"/>
    </row>
    <row r="67" spans="1:64" ht="72" customHeight="1">
      <c r="A67" s="132" t="s">
        <v>42</v>
      </c>
      <c r="B67" s="66"/>
      <c r="C67" s="66"/>
      <c r="D67" s="66"/>
      <c r="E67" s="66"/>
      <c r="F67" s="66"/>
      <c r="G67" s="140" t="s">
        <v>79</v>
      </c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1" t="s">
        <v>21</v>
      </c>
      <c r="AA67" s="141"/>
      <c r="AB67" s="141"/>
      <c r="AC67" s="141"/>
      <c r="AD67" s="141"/>
      <c r="AE67" s="142" t="s">
        <v>119</v>
      </c>
      <c r="AF67" s="143"/>
      <c r="AG67" s="143"/>
      <c r="AH67" s="143"/>
      <c r="AI67" s="143"/>
      <c r="AJ67" s="143"/>
      <c r="AK67" s="143"/>
      <c r="AL67" s="143"/>
      <c r="AM67" s="143"/>
      <c r="AN67" s="144"/>
      <c r="AO67" s="148">
        <f>AC42/AO63</f>
        <v>93229.06</v>
      </c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49"/>
      <c r="BA67" s="149"/>
      <c r="BB67" s="149"/>
      <c r="BC67" s="150"/>
      <c r="BD67" s="151" t="s">
        <v>28</v>
      </c>
      <c r="BE67" s="152"/>
      <c r="BF67" s="152"/>
      <c r="BG67" s="152"/>
      <c r="BH67" s="152"/>
      <c r="BI67" s="152"/>
      <c r="BJ67" s="152"/>
      <c r="BK67" s="153"/>
      <c r="BL67" s="16">
        <f t="shared" ref="BL67:BL72" si="0">AO67</f>
        <v>93229.06</v>
      </c>
    </row>
    <row r="68" spans="1:64" ht="63" customHeight="1">
      <c r="A68" s="132" t="s">
        <v>48</v>
      </c>
      <c r="B68" s="66"/>
      <c r="C68" s="66"/>
      <c r="D68" s="66"/>
      <c r="E68" s="66"/>
      <c r="F68" s="66"/>
      <c r="G68" s="140" t="s">
        <v>80</v>
      </c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1" t="s">
        <v>21</v>
      </c>
      <c r="AA68" s="141"/>
      <c r="AB68" s="141"/>
      <c r="AC68" s="141"/>
      <c r="AD68" s="141"/>
      <c r="AE68" s="154" t="s">
        <v>120</v>
      </c>
      <c r="AF68" s="154"/>
      <c r="AG68" s="154"/>
      <c r="AH68" s="154"/>
      <c r="AI68" s="154"/>
      <c r="AJ68" s="154"/>
      <c r="AK68" s="154"/>
      <c r="AL68" s="154"/>
      <c r="AM68" s="154"/>
      <c r="AN68" s="154"/>
      <c r="AO68" s="128">
        <f>AO67</f>
        <v>93229.06</v>
      </c>
      <c r="AP68" s="128"/>
      <c r="AQ68" s="128"/>
      <c r="AR68" s="128"/>
      <c r="AS68" s="128"/>
      <c r="AT68" s="128"/>
      <c r="AU68" s="128"/>
      <c r="AV68" s="128"/>
      <c r="AW68" s="128"/>
      <c r="AX68" s="128"/>
      <c r="AY68" s="128"/>
      <c r="AZ68" s="128"/>
      <c r="BA68" s="128"/>
      <c r="BB68" s="128"/>
      <c r="BC68" s="128"/>
      <c r="BD68" s="151" t="s">
        <v>28</v>
      </c>
      <c r="BE68" s="152"/>
      <c r="BF68" s="152"/>
      <c r="BG68" s="152"/>
      <c r="BH68" s="152"/>
      <c r="BI68" s="152"/>
      <c r="BJ68" s="152"/>
      <c r="BK68" s="153"/>
      <c r="BL68" s="16">
        <f t="shared" si="0"/>
        <v>93229.06</v>
      </c>
    </row>
    <row r="69" spans="1:64" ht="54.75" customHeight="1">
      <c r="A69" s="132" t="s">
        <v>49</v>
      </c>
      <c r="B69" s="66"/>
      <c r="C69" s="66"/>
      <c r="D69" s="66"/>
      <c r="E69" s="66"/>
      <c r="F69" s="66"/>
      <c r="G69" s="140" t="s">
        <v>81</v>
      </c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1" t="s">
        <v>21</v>
      </c>
      <c r="AA69" s="141"/>
      <c r="AB69" s="141"/>
      <c r="AC69" s="141"/>
      <c r="AD69" s="141"/>
      <c r="AE69" s="154" t="s">
        <v>121</v>
      </c>
      <c r="AF69" s="154"/>
      <c r="AG69" s="154"/>
      <c r="AH69" s="154"/>
      <c r="AI69" s="154"/>
      <c r="AJ69" s="154"/>
      <c r="AK69" s="154"/>
      <c r="AL69" s="154"/>
      <c r="AM69" s="154"/>
      <c r="AN69" s="154"/>
      <c r="AO69" s="128">
        <f>AO68</f>
        <v>93229.06</v>
      </c>
      <c r="AP69" s="128"/>
      <c r="AQ69" s="128"/>
      <c r="AR69" s="128"/>
      <c r="AS69" s="128"/>
      <c r="AT69" s="128"/>
      <c r="AU69" s="128"/>
      <c r="AV69" s="128"/>
      <c r="AW69" s="128"/>
      <c r="AX69" s="128"/>
      <c r="AY69" s="128"/>
      <c r="AZ69" s="128"/>
      <c r="BA69" s="128"/>
      <c r="BB69" s="128"/>
      <c r="BC69" s="128"/>
      <c r="BD69" s="151" t="s">
        <v>28</v>
      </c>
      <c r="BE69" s="152"/>
      <c r="BF69" s="152"/>
      <c r="BG69" s="152"/>
      <c r="BH69" s="152"/>
      <c r="BI69" s="152"/>
      <c r="BJ69" s="152"/>
      <c r="BK69" s="153"/>
      <c r="BL69" s="16">
        <f t="shared" si="0"/>
        <v>93229.06</v>
      </c>
    </row>
    <row r="70" spans="1:64" ht="55.5" customHeight="1">
      <c r="A70" s="155" t="s">
        <v>50</v>
      </c>
      <c r="B70" s="156"/>
      <c r="C70" s="156"/>
      <c r="D70" s="156"/>
      <c r="E70" s="156"/>
      <c r="F70" s="157"/>
      <c r="G70" s="158" t="s">
        <v>82</v>
      </c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  <c r="V70" s="159"/>
      <c r="W70" s="159"/>
      <c r="X70" s="159"/>
      <c r="Y70" s="160"/>
      <c r="Z70" s="161" t="s">
        <v>20</v>
      </c>
      <c r="AA70" s="162"/>
      <c r="AB70" s="162"/>
      <c r="AC70" s="162"/>
      <c r="AD70" s="163"/>
      <c r="AE70" s="142" t="s">
        <v>83</v>
      </c>
      <c r="AF70" s="143"/>
      <c r="AG70" s="143"/>
      <c r="AH70" s="143"/>
      <c r="AI70" s="143"/>
      <c r="AJ70" s="143"/>
      <c r="AK70" s="143"/>
      <c r="AL70" s="143"/>
      <c r="AM70" s="143"/>
      <c r="AN70" s="144"/>
      <c r="AO70" s="167">
        <v>4</v>
      </c>
      <c r="AP70" s="168"/>
      <c r="AQ70" s="168"/>
      <c r="AR70" s="168"/>
      <c r="AS70" s="168"/>
      <c r="AT70" s="168"/>
      <c r="AU70" s="168"/>
      <c r="AV70" s="168"/>
      <c r="AW70" s="168"/>
      <c r="AX70" s="168"/>
      <c r="AY70" s="168"/>
      <c r="AZ70" s="168"/>
      <c r="BA70" s="168"/>
      <c r="BB70" s="168"/>
      <c r="BC70" s="24"/>
      <c r="BD70" s="169"/>
      <c r="BE70" s="170"/>
      <c r="BF70" s="170"/>
      <c r="BG70" s="170"/>
      <c r="BH70" s="170"/>
      <c r="BI70" s="170"/>
      <c r="BJ70" s="170"/>
      <c r="BK70" s="171"/>
      <c r="BL70" s="21">
        <f t="shared" si="0"/>
        <v>4</v>
      </c>
    </row>
    <row r="71" spans="1:64" ht="65.45" customHeight="1">
      <c r="A71" s="155" t="s">
        <v>51</v>
      </c>
      <c r="B71" s="156"/>
      <c r="C71" s="156"/>
      <c r="D71" s="156"/>
      <c r="E71" s="156"/>
      <c r="F71" s="157"/>
      <c r="G71" s="172" t="s">
        <v>76</v>
      </c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4"/>
      <c r="Z71" s="161" t="s">
        <v>20</v>
      </c>
      <c r="AA71" s="162"/>
      <c r="AB71" s="162"/>
      <c r="AC71" s="162"/>
      <c r="AD71" s="163"/>
      <c r="AE71" s="145"/>
      <c r="AF71" s="146"/>
      <c r="AG71" s="146"/>
      <c r="AH71" s="146"/>
      <c r="AI71" s="146"/>
      <c r="AJ71" s="146"/>
      <c r="AK71" s="146"/>
      <c r="AL71" s="146"/>
      <c r="AM71" s="146"/>
      <c r="AN71" s="147"/>
      <c r="AO71" s="167">
        <v>2</v>
      </c>
      <c r="AP71" s="168"/>
      <c r="AQ71" s="168"/>
      <c r="AR71" s="168"/>
      <c r="AS71" s="168"/>
      <c r="AT71" s="168"/>
      <c r="AU71" s="168"/>
      <c r="AV71" s="168"/>
      <c r="AW71" s="168"/>
      <c r="AX71" s="168"/>
      <c r="AY71" s="168"/>
      <c r="AZ71" s="168"/>
      <c r="BA71" s="168"/>
      <c r="BB71" s="168"/>
      <c r="BC71" s="24"/>
      <c r="BD71" s="169"/>
      <c r="BE71" s="170"/>
      <c r="BF71" s="170"/>
      <c r="BG71" s="170"/>
      <c r="BH71" s="170"/>
      <c r="BI71" s="170"/>
      <c r="BJ71" s="170"/>
      <c r="BK71" s="171"/>
      <c r="BL71" s="21">
        <f t="shared" si="0"/>
        <v>2</v>
      </c>
    </row>
    <row r="72" spans="1:64" s="18" customFormat="1" ht="42.75" customHeight="1">
      <c r="A72" s="155" t="s">
        <v>52</v>
      </c>
      <c r="B72" s="156"/>
      <c r="C72" s="156"/>
      <c r="D72" s="156"/>
      <c r="E72" s="156"/>
      <c r="F72" s="157"/>
      <c r="G72" s="175" t="s">
        <v>77</v>
      </c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  <c r="S72" s="176"/>
      <c r="T72" s="176"/>
      <c r="U72" s="176"/>
      <c r="V72" s="176"/>
      <c r="W72" s="176"/>
      <c r="X72" s="176"/>
      <c r="Y72" s="177"/>
      <c r="Z72" s="161" t="s">
        <v>20</v>
      </c>
      <c r="AA72" s="162"/>
      <c r="AB72" s="162"/>
      <c r="AC72" s="162"/>
      <c r="AD72" s="163"/>
      <c r="AE72" s="164"/>
      <c r="AF72" s="165"/>
      <c r="AG72" s="165"/>
      <c r="AH72" s="165"/>
      <c r="AI72" s="165"/>
      <c r="AJ72" s="165"/>
      <c r="AK72" s="165"/>
      <c r="AL72" s="165"/>
      <c r="AM72" s="165"/>
      <c r="AN72" s="166"/>
      <c r="AO72" s="167">
        <v>2</v>
      </c>
      <c r="AP72" s="168"/>
      <c r="AQ72" s="168"/>
      <c r="AR72" s="168"/>
      <c r="AS72" s="168"/>
      <c r="AT72" s="168"/>
      <c r="AU72" s="168"/>
      <c r="AV72" s="168"/>
      <c r="AW72" s="168"/>
      <c r="AX72" s="168"/>
      <c r="AY72" s="168"/>
      <c r="AZ72" s="168"/>
      <c r="BA72" s="168"/>
      <c r="BB72" s="168"/>
      <c r="BC72" s="178"/>
      <c r="BD72" s="169" t="s">
        <v>28</v>
      </c>
      <c r="BE72" s="170"/>
      <c r="BF72" s="170"/>
      <c r="BG72" s="170"/>
      <c r="BH72" s="170"/>
      <c r="BI72" s="170"/>
      <c r="BJ72" s="170"/>
      <c r="BK72" s="171"/>
      <c r="BL72" s="21">
        <f t="shared" si="0"/>
        <v>2</v>
      </c>
    </row>
    <row r="73" spans="1:64" ht="21.75" customHeight="1">
      <c r="A73" s="117">
        <v>4</v>
      </c>
      <c r="B73" s="117"/>
      <c r="C73" s="117"/>
      <c r="D73" s="117"/>
      <c r="E73" s="117"/>
      <c r="F73" s="117"/>
      <c r="G73" s="118" t="s">
        <v>43</v>
      </c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9"/>
      <c r="AA73" s="119"/>
      <c r="AB73" s="119"/>
      <c r="AC73" s="119"/>
      <c r="AD73" s="119"/>
      <c r="AE73" s="139"/>
      <c r="AF73" s="139"/>
      <c r="AG73" s="139"/>
      <c r="AH73" s="139"/>
      <c r="AI73" s="139"/>
      <c r="AJ73" s="139"/>
      <c r="AK73" s="139"/>
      <c r="AL73" s="139"/>
      <c r="AM73" s="139"/>
      <c r="AN73" s="139"/>
      <c r="AO73" s="121"/>
      <c r="AP73" s="121"/>
      <c r="AQ73" s="121"/>
      <c r="AR73" s="121"/>
      <c r="AS73" s="121"/>
      <c r="AT73" s="121"/>
      <c r="AU73" s="121"/>
      <c r="AV73" s="121"/>
      <c r="AW73" s="121"/>
      <c r="AX73" s="121"/>
      <c r="AY73" s="121"/>
      <c r="AZ73" s="121"/>
      <c r="BA73" s="121"/>
      <c r="BB73" s="121"/>
      <c r="BC73" s="121"/>
      <c r="BD73" s="179"/>
      <c r="BE73" s="179"/>
      <c r="BF73" s="179"/>
      <c r="BG73" s="179"/>
      <c r="BH73" s="179"/>
      <c r="BI73" s="179"/>
      <c r="BJ73" s="179"/>
      <c r="BK73" s="179"/>
      <c r="BL73" s="17"/>
    </row>
    <row r="74" spans="1:64" ht="36" customHeight="1">
      <c r="A74" s="180" t="s">
        <v>53</v>
      </c>
      <c r="B74" s="180"/>
      <c r="C74" s="180"/>
      <c r="D74" s="180"/>
      <c r="E74" s="180"/>
      <c r="F74" s="180"/>
      <c r="G74" s="181" t="s">
        <v>84</v>
      </c>
      <c r="H74" s="182"/>
      <c r="I74" s="182"/>
      <c r="J74" s="182"/>
      <c r="K74" s="182"/>
      <c r="L74" s="182"/>
      <c r="M74" s="182"/>
      <c r="N74" s="182"/>
      <c r="O74" s="182"/>
      <c r="P74" s="182"/>
      <c r="Q74" s="182"/>
      <c r="R74" s="182"/>
      <c r="S74" s="182"/>
      <c r="T74" s="182"/>
      <c r="U74" s="182"/>
      <c r="V74" s="182"/>
      <c r="W74" s="182"/>
      <c r="X74" s="182"/>
      <c r="Y74" s="183"/>
      <c r="Z74" s="184" t="s">
        <v>56</v>
      </c>
      <c r="AA74" s="185"/>
      <c r="AB74" s="185"/>
      <c r="AC74" s="185"/>
      <c r="AD74" s="186"/>
      <c r="AE74" s="187" t="s">
        <v>90</v>
      </c>
      <c r="AF74" s="188"/>
      <c r="AG74" s="188"/>
      <c r="AH74" s="188"/>
      <c r="AI74" s="188"/>
      <c r="AJ74" s="188"/>
      <c r="AK74" s="188"/>
      <c r="AL74" s="188"/>
      <c r="AM74" s="188"/>
      <c r="AN74" s="189"/>
      <c r="AO74" s="148">
        <v>100</v>
      </c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50"/>
      <c r="BC74" s="23"/>
      <c r="BD74" s="111"/>
      <c r="BE74" s="112"/>
      <c r="BF74" s="112"/>
      <c r="BG74" s="112"/>
      <c r="BH74" s="112"/>
      <c r="BI74" s="112"/>
      <c r="BJ74" s="112"/>
      <c r="BK74" s="113"/>
      <c r="BL74" s="22">
        <f t="shared" ref="BL74:BL79" si="1">AO74</f>
        <v>100</v>
      </c>
    </row>
    <row r="75" spans="1:64" ht="21.75" customHeight="1">
      <c r="A75" s="180" t="s">
        <v>54</v>
      </c>
      <c r="B75" s="180"/>
      <c r="C75" s="180"/>
      <c r="D75" s="180"/>
      <c r="E75" s="180"/>
      <c r="F75" s="180"/>
      <c r="G75" s="181" t="s">
        <v>76</v>
      </c>
      <c r="H75" s="182"/>
      <c r="I75" s="182"/>
      <c r="J75" s="182"/>
      <c r="K75" s="182"/>
      <c r="L75" s="182"/>
      <c r="M75" s="182"/>
      <c r="N75" s="182"/>
      <c r="O75" s="182"/>
      <c r="P75" s="182"/>
      <c r="Q75" s="182"/>
      <c r="R75" s="182"/>
      <c r="S75" s="182"/>
      <c r="T75" s="182"/>
      <c r="U75" s="182"/>
      <c r="V75" s="182"/>
      <c r="W75" s="182"/>
      <c r="X75" s="182"/>
      <c r="Y75" s="183"/>
      <c r="Z75" s="184" t="s">
        <v>56</v>
      </c>
      <c r="AA75" s="185"/>
      <c r="AB75" s="185"/>
      <c r="AC75" s="185"/>
      <c r="AD75" s="186"/>
      <c r="AE75" s="187" t="s">
        <v>90</v>
      </c>
      <c r="AF75" s="188"/>
      <c r="AG75" s="188"/>
      <c r="AH75" s="188"/>
      <c r="AI75" s="188"/>
      <c r="AJ75" s="188"/>
      <c r="AK75" s="188"/>
      <c r="AL75" s="188"/>
      <c r="AM75" s="188"/>
      <c r="AN75" s="189"/>
      <c r="AO75" s="148">
        <v>100</v>
      </c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50"/>
      <c r="BC75" s="23"/>
      <c r="BD75" s="111"/>
      <c r="BE75" s="112"/>
      <c r="BF75" s="112"/>
      <c r="BG75" s="112"/>
      <c r="BH75" s="112"/>
      <c r="BI75" s="112"/>
      <c r="BJ75" s="112"/>
      <c r="BK75" s="113"/>
      <c r="BL75" s="22">
        <f t="shared" si="1"/>
        <v>100</v>
      </c>
    </row>
    <row r="76" spans="1:64" ht="21.75" customHeight="1">
      <c r="A76" s="180" t="s">
        <v>85</v>
      </c>
      <c r="B76" s="180"/>
      <c r="C76" s="180"/>
      <c r="D76" s="180"/>
      <c r="E76" s="180"/>
      <c r="F76" s="180"/>
      <c r="G76" s="181" t="s">
        <v>77</v>
      </c>
      <c r="H76" s="182"/>
      <c r="I76" s="182"/>
      <c r="J76" s="182"/>
      <c r="K76" s="182"/>
      <c r="L76" s="182"/>
      <c r="M76" s="182"/>
      <c r="N76" s="182"/>
      <c r="O76" s="182"/>
      <c r="P76" s="182"/>
      <c r="Q76" s="182"/>
      <c r="R76" s="182"/>
      <c r="S76" s="182"/>
      <c r="T76" s="182"/>
      <c r="U76" s="182"/>
      <c r="V76" s="182"/>
      <c r="W76" s="182"/>
      <c r="X76" s="182"/>
      <c r="Y76" s="183"/>
      <c r="Z76" s="184" t="s">
        <v>56</v>
      </c>
      <c r="AA76" s="185"/>
      <c r="AB76" s="185"/>
      <c r="AC76" s="185"/>
      <c r="AD76" s="186"/>
      <c r="AE76" s="187" t="s">
        <v>90</v>
      </c>
      <c r="AF76" s="188"/>
      <c r="AG76" s="188"/>
      <c r="AH76" s="188"/>
      <c r="AI76" s="188"/>
      <c r="AJ76" s="188"/>
      <c r="AK76" s="188"/>
      <c r="AL76" s="188"/>
      <c r="AM76" s="188"/>
      <c r="AN76" s="189"/>
      <c r="AO76" s="148">
        <v>100</v>
      </c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50"/>
      <c r="BC76" s="23"/>
      <c r="BD76" s="111"/>
      <c r="BE76" s="112"/>
      <c r="BF76" s="112"/>
      <c r="BG76" s="112"/>
      <c r="BH76" s="112"/>
      <c r="BI76" s="112"/>
      <c r="BJ76" s="112"/>
      <c r="BK76" s="113"/>
      <c r="BL76" s="22">
        <f t="shared" si="1"/>
        <v>100</v>
      </c>
    </row>
    <row r="77" spans="1:64" ht="97.5" customHeight="1">
      <c r="A77" s="180" t="s">
        <v>55</v>
      </c>
      <c r="B77" s="180"/>
      <c r="C77" s="180"/>
      <c r="D77" s="180"/>
      <c r="E77" s="180"/>
      <c r="F77" s="180"/>
      <c r="G77" s="181" t="s">
        <v>86</v>
      </c>
      <c r="H77" s="182"/>
      <c r="I77" s="182"/>
      <c r="J77" s="182"/>
      <c r="K77" s="182"/>
      <c r="L77" s="182"/>
      <c r="M77" s="182"/>
      <c r="N77" s="182"/>
      <c r="O77" s="182"/>
      <c r="P77" s="182"/>
      <c r="Q77" s="182"/>
      <c r="R77" s="182"/>
      <c r="S77" s="182"/>
      <c r="T77" s="182"/>
      <c r="U77" s="182"/>
      <c r="V77" s="182"/>
      <c r="W77" s="182"/>
      <c r="X77" s="182"/>
      <c r="Y77" s="183"/>
      <c r="Z77" s="184" t="s">
        <v>56</v>
      </c>
      <c r="AA77" s="185"/>
      <c r="AB77" s="185"/>
      <c r="AC77" s="185"/>
      <c r="AD77" s="186"/>
      <c r="AE77" s="187" t="s">
        <v>115</v>
      </c>
      <c r="AF77" s="188"/>
      <c r="AG77" s="188"/>
      <c r="AH77" s="188"/>
      <c r="AI77" s="188"/>
      <c r="AJ77" s="188"/>
      <c r="AK77" s="188"/>
      <c r="AL77" s="188"/>
      <c r="AM77" s="188"/>
      <c r="AN77" s="189"/>
      <c r="AO77" s="148">
        <v>8</v>
      </c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50"/>
      <c r="BC77" s="19"/>
      <c r="BD77" s="108" t="s">
        <v>28</v>
      </c>
      <c r="BE77" s="109"/>
      <c r="BF77" s="109"/>
      <c r="BG77" s="109"/>
      <c r="BH77" s="109"/>
      <c r="BI77" s="109"/>
      <c r="BJ77" s="109"/>
      <c r="BK77" s="110"/>
      <c r="BL77" s="16">
        <f t="shared" si="1"/>
        <v>8</v>
      </c>
    </row>
    <row r="78" spans="1:64" ht="76.5" customHeight="1">
      <c r="A78" s="180" t="s">
        <v>58</v>
      </c>
      <c r="B78" s="180"/>
      <c r="C78" s="180"/>
      <c r="D78" s="180"/>
      <c r="E78" s="180"/>
      <c r="F78" s="180"/>
      <c r="G78" s="181" t="s">
        <v>87</v>
      </c>
      <c r="H78" s="182"/>
      <c r="I78" s="182"/>
      <c r="J78" s="182"/>
      <c r="K78" s="182"/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3"/>
      <c r="Z78" s="184" t="s">
        <v>56</v>
      </c>
      <c r="AA78" s="185"/>
      <c r="AB78" s="185"/>
      <c r="AC78" s="185"/>
      <c r="AD78" s="186"/>
      <c r="AE78" s="187" t="s">
        <v>117</v>
      </c>
      <c r="AF78" s="188"/>
      <c r="AG78" s="188"/>
      <c r="AH78" s="188"/>
      <c r="AI78" s="188"/>
      <c r="AJ78" s="188"/>
      <c r="AK78" s="188"/>
      <c r="AL78" s="188"/>
      <c r="AM78" s="188"/>
      <c r="AN78" s="189"/>
      <c r="AO78" s="148">
        <v>8</v>
      </c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50"/>
      <c r="BC78" s="19"/>
      <c r="BD78" s="108" t="s">
        <v>28</v>
      </c>
      <c r="BE78" s="109"/>
      <c r="BF78" s="109"/>
      <c r="BG78" s="109"/>
      <c r="BH78" s="109"/>
      <c r="BI78" s="109"/>
      <c r="BJ78" s="109"/>
      <c r="BK78" s="110"/>
      <c r="BL78" s="16">
        <f t="shared" si="1"/>
        <v>8</v>
      </c>
    </row>
    <row r="79" spans="1:64" ht="74.25" customHeight="1">
      <c r="A79" s="180" t="s">
        <v>89</v>
      </c>
      <c r="B79" s="180"/>
      <c r="C79" s="180"/>
      <c r="D79" s="180"/>
      <c r="E79" s="180"/>
      <c r="F79" s="180"/>
      <c r="G79" s="190" t="s">
        <v>88</v>
      </c>
      <c r="H79" s="190"/>
      <c r="I79" s="190"/>
      <c r="J79" s="190"/>
      <c r="K79" s="190"/>
      <c r="L79" s="190"/>
      <c r="M79" s="190"/>
      <c r="N79" s="190"/>
      <c r="O79" s="190"/>
      <c r="P79" s="190"/>
      <c r="Q79" s="190"/>
      <c r="R79" s="190"/>
      <c r="S79" s="190"/>
      <c r="T79" s="190"/>
      <c r="U79" s="190"/>
      <c r="V79" s="190"/>
      <c r="W79" s="190"/>
      <c r="X79" s="190"/>
      <c r="Y79" s="190"/>
      <c r="Z79" s="141" t="s">
        <v>56</v>
      </c>
      <c r="AA79" s="141"/>
      <c r="AB79" s="141"/>
      <c r="AC79" s="141"/>
      <c r="AD79" s="141"/>
      <c r="AE79" s="154" t="s">
        <v>116</v>
      </c>
      <c r="AF79" s="154"/>
      <c r="AG79" s="154"/>
      <c r="AH79" s="154"/>
      <c r="AI79" s="154"/>
      <c r="AJ79" s="154"/>
      <c r="AK79" s="154"/>
      <c r="AL79" s="154"/>
      <c r="AM79" s="154"/>
      <c r="AN79" s="154"/>
      <c r="AO79" s="128">
        <v>8</v>
      </c>
      <c r="AP79" s="128"/>
      <c r="AQ79" s="128"/>
      <c r="AR79" s="128"/>
      <c r="AS79" s="128"/>
      <c r="AT79" s="128"/>
      <c r="AU79" s="128"/>
      <c r="AV79" s="128"/>
      <c r="AW79" s="128"/>
      <c r="AX79" s="128"/>
      <c r="AY79" s="128"/>
      <c r="AZ79" s="128"/>
      <c r="BA79" s="128"/>
      <c r="BB79" s="128"/>
      <c r="BC79" s="128"/>
      <c r="BD79" s="191" t="s">
        <v>28</v>
      </c>
      <c r="BE79" s="191"/>
      <c r="BF79" s="191"/>
      <c r="BG79" s="191"/>
      <c r="BH79" s="191"/>
      <c r="BI79" s="191"/>
      <c r="BJ79" s="191"/>
      <c r="BK79" s="191"/>
      <c r="BL79" s="16">
        <f t="shared" si="1"/>
        <v>8</v>
      </c>
    </row>
    <row r="80" spans="1:64" ht="28.15" customHeight="1">
      <c r="A80" s="192" t="s">
        <v>105</v>
      </c>
      <c r="B80" s="193"/>
      <c r="C80" s="193"/>
      <c r="D80" s="193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  <c r="V80" s="193"/>
      <c r="W80" s="193"/>
      <c r="X80" s="193"/>
      <c r="Y80" s="193"/>
      <c r="Z80" s="193"/>
      <c r="AA80" s="193"/>
      <c r="AB80" s="193"/>
      <c r="AC80" s="193"/>
      <c r="AD80" s="193"/>
      <c r="AE80" s="193"/>
      <c r="AF80" s="193"/>
      <c r="AG80" s="193"/>
      <c r="AH80" s="193"/>
      <c r="AI80" s="193"/>
      <c r="AJ80" s="193"/>
      <c r="AK80" s="193"/>
      <c r="AL80" s="193"/>
      <c r="AM80" s="193"/>
      <c r="AN80" s="193"/>
      <c r="AO80" s="193"/>
      <c r="AP80" s="193"/>
      <c r="AQ80" s="193"/>
      <c r="AR80" s="193"/>
      <c r="AS80" s="193"/>
      <c r="AT80" s="193"/>
      <c r="AU80" s="193"/>
      <c r="AV80" s="193"/>
      <c r="AW80" s="193"/>
      <c r="AX80" s="193"/>
      <c r="AY80" s="193"/>
      <c r="AZ80" s="193"/>
      <c r="BA80" s="193"/>
      <c r="BB80" s="193"/>
      <c r="BC80" s="193"/>
      <c r="BD80" s="193"/>
      <c r="BE80" s="193"/>
      <c r="BF80" s="193"/>
      <c r="BG80" s="193"/>
      <c r="BH80" s="193"/>
      <c r="BI80" s="193"/>
      <c r="BJ80" s="193"/>
      <c r="BK80" s="193"/>
      <c r="BL80" s="194"/>
    </row>
    <row r="81" spans="1:64" ht="21" customHeight="1">
      <c r="A81" s="195" t="s">
        <v>106</v>
      </c>
      <c r="B81" s="195"/>
      <c r="C81" s="195"/>
      <c r="D81" s="195"/>
      <c r="E81" s="195"/>
      <c r="F81" s="195"/>
      <c r="G81" s="118" t="s">
        <v>41</v>
      </c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41"/>
      <c r="AA81" s="141"/>
      <c r="AB81" s="141"/>
      <c r="AC81" s="141"/>
      <c r="AD81" s="141"/>
      <c r="AE81" s="154"/>
      <c r="AF81" s="154"/>
      <c r="AG81" s="154"/>
      <c r="AH81" s="154"/>
      <c r="AI81" s="154"/>
      <c r="AJ81" s="154"/>
      <c r="AK81" s="154"/>
      <c r="AL81" s="154"/>
      <c r="AM81" s="154"/>
      <c r="AN81" s="154"/>
      <c r="AO81" s="128"/>
      <c r="AP81" s="128"/>
      <c r="AQ81" s="128"/>
      <c r="AR81" s="128"/>
      <c r="AS81" s="128"/>
      <c r="AT81" s="128"/>
      <c r="AU81" s="128"/>
      <c r="AV81" s="128"/>
      <c r="AW81" s="128"/>
      <c r="AX81" s="128"/>
      <c r="AY81" s="128"/>
      <c r="AZ81" s="128"/>
      <c r="BA81" s="128"/>
      <c r="BB81" s="128"/>
      <c r="BC81" s="19"/>
      <c r="BD81" s="191"/>
      <c r="BE81" s="191"/>
      <c r="BF81" s="191"/>
      <c r="BG81" s="191"/>
      <c r="BH81" s="191"/>
      <c r="BI81" s="191"/>
      <c r="BJ81" s="191"/>
      <c r="BK81" s="191"/>
      <c r="BL81" s="16"/>
    </row>
    <row r="82" spans="1:64" ht="66.599999999999994" customHeight="1">
      <c r="A82" s="196" t="s">
        <v>46</v>
      </c>
      <c r="B82" s="197"/>
      <c r="C82" s="197"/>
      <c r="D82" s="197"/>
      <c r="E82" s="197"/>
      <c r="F82" s="198"/>
      <c r="G82" s="172" t="s">
        <v>113</v>
      </c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4"/>
      <c r="Z82" s="161" t="s">
        <v>21</v>
      </c>
      <c r="AA82" s="162"/>
      <c r="AB82" s="162"/>
      <c r="AC82" s="162"/>
      <c r="AD82" s="163"/>
      <c r="AE82" s="142" t="s">
        <v>122</v>
      </c>
      <c r="AF82" s="143"/>
      <c r="AG82" s="143"/>
      <c r="AH82" s="143"/>
      <c r="AI82" s="143"/>
      <c r="AJ82" s="143"/>
      <c r="AK82" s="143"/>
      <c r="AL82" s="143"/>
      <c r="AM82" s="143"/>
      <c r="AN82" s="144"/>
      <c r="AO82" s="148">
        <v>13800</v>
      </c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50"/>
      <c r="BC82" s="19"/>
      <c r="BD82" s="199">
        <v>23000</v>
      </c>
      <c r="BE82" s="200"/>
      <c r="BF82" s="200"/>
      <c r="BG82" s="200"/>
      <c r="BH82" s="200"/>
      <c r="BI82" s="200"/>
      <c r="BJ82" s="200"/>
      <c r="BK82" s="201"/>
      <c r="BL82" s="16">
        <f>AO82+BD82</f>
        <v>36800</v>
      </c>
    </row>
    <row r="83" spans="1:64" ht="23.45" customHeight="1">
      <c r="A83" s="202" t="s">
        <v>108</v>
      </c>
      <c r="B83" s="203"/>
      <c r="C83" s="203"/>
      <c r="D83" s="203"/>
      <c r="E83" s="203"/>
      <c r="F83" s="204"/>
      <c r="G83" s="205" t="s">
        <v>27</v>
      </c>
      <c r="H83" s="206"/>
      <c r="I83" s="206"/>
      <c r="J83" s="206"/>
      <c r="K83" s="206"/>
      <c r="L83" s="206"/>
      <c r="M83" s="206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7"/>
      <c r="Z83" s="161"/>
      <c r="AA83" s="162"/>
      <c r="AB83" s="162"/>
      <c r="AC83" s="162"/>
      <c r="AD83" s="163"/>
      <c r="AE83" s="154"/>
      <c r="AF83" s="154"/>
      <c r="AG83" s="154"/>
      <c r="AH83" s="154"/>
      <c r="AI83" s="154"/>
      <c r="AJ83" s="154"/>
      <c r="AK83" s="154"/>
      <c r="AL83" s="154"/>
      <c r="AM83" s="154"/>
      <c r="AN83" s="154"/>
      <c r="AO83" s="128"/>
      <c r="AP83" s="128"/>
      <c r="AQ83" s="128"/>
      <c r="AR83" s="128"/>
      <c r="AS83" s="128"/>
      <c r="AT83" s="128"/>
      <c r="AU83" s="128"/>
      <c r="AV83" s="128"/>
      <c r="AW83" s="128"/>
      <c r="AX83" s="128"/>
      <c r="AY83" s="128"/>
      <c r="AZ83" s="128"/>
      <c r="BA83" s="128"/>
      <c r="BB83" s="128"/>
      <c r="BC83" s="19"/>
      <c r="BD83" s="191"/>
      <c r="BE83" s="191"/>
      <c r="BF83" s="191"/>
      <c r="BG83" s="191"/>
      <c r="BH83" s="191"/>
      <c r="BI83" s="191"/>
      <c r="BJ83" s="191"/>
      <c r="BK83" s="191"/>
      <c r="BL83" s="16"/>
    </row>
    <row r="84" spans="1:64" ht="23.45" customHeight="1">
      <c r="A84" s="196" t="s">
        <v>29</v>
      </c>
      <c r="B84" s="197"/>
      <c r="C84" s="197"/>
      <c r="D84" s="197"/>
      <c r="E84" s="197"/>
      <c r="F84" s="198"/>
      <c r="G84" s="172" t="s">
        <v>118</v>
      </c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4"/>
      <c r="Z84" s="161" t="s">
        <v>57</v>
      </c>
      <c r="AA84" s="162"/>
      <c r="AB84" s="162"/>
      <c r="AC84" s="162"/>
      <c r="AD84" s="163"/>
      <c r="AE84" s="154" t="s">
        <v>107</v>
      </c>
      <c r="AF84" s="154"/>
      <c r="AG84" s="154"/>
      <c r="AH84" s="154"/>
      <c r="AI84" s="154"/>
      <c r="AJ84" s="154"/>
      <c r="AK84" s="154"/>
      <c r="AL84" s="154"/>
      <c r="AM84" s="154"/>
      <c r="AN84" s="154"/>
      <c r="AO84" s="128">
        <v>36</v>
      </c>
      <c r="AP84" s="128"/>
      <c r="AQ84" s="128"/>
      <c r="AR84" s="128"/>
      <c r="AS84" s="128"/>
      <c r="AT84" s="128"/>
      <c r="AU84" s="128"/>
      <c r="AV84" s="128"/>
      <c r="AW84" s="128"/>
      <c r="AX84" s="128"/>
      <c r="AY84" s="128"/>
      <c r="AZ84" s="128"/>
      <c r="BA84" s="128"/>
      <c r="BB84" s="128"/>
      <c r="BC84" s="19"/>
      <c r="BD84" s="191">
        <v>1</v>
      </c>
      <c r="BE84" s="191"/>
      <c r="BF84" s="191"/>
      <c r="BG84" s="191"/>
      <c r="BH84" s="191"/>
      <c r="BI84" s="191"/>
      <c r="BJ84" s="191"/>
      <c r="BK84" s="191"/>
      <c r="BL84" s="16">
        <f>AO84+BD84</f>
        <v>37</v>
      </c>
    </row>
    <row r="85" spans="1:64" ht="21.6" customHeight="1">
      <c r="A85" s="195" t="s">
        <v>109</v>
      </c>
      <c r="B85" s="195"/>
      <c r="C85" s="195"/>
      <c r="D85" s="195"/>
      <c r="E85" s="195"/>
      <c r="F85" s="195"/>
      <c r="G85" s="208" t="s">
        <v>26</v>
      </c>
      <c r="H85" s="208"/>
      <c r="I85" s="208"/>
      <c r="J85" s="208"/>
      <c r="K85" s="208"/>
      <c r="L85" s="208"/>
      <c r="M85" s="208"/>
      <c r="N85" s="208"/>
      <c r="O85" s="208"/>
      <c r="P85" s="208"/>
      <c r="Q85" s="208"/>
      <c r="R85" s="208"/>
      <c r="S85" s="208"/>
      <c r="T85" s="208"/>
      <c r="U85" s="208"/>
      <c r="V85" s="208"/>
      <c r="W85" s="208"/>
      <c r="X85" s="208"/>
      <c r="Y85" s="208"/>
      <c r="Z85" s="141"/>
      <c r="AA85" s="141"/>
      <c r="AB85" s="141"/>
      <c r="AC85" s="141"/>
      <c r="AD85" s="141"/>
      <c r="AE85" s="154"/>
      <c r="AF85" s="154"/>
      <c r="AG85" s="154"/>
      <c r="AH85" s="154"/>
      <c r="AI85" s="154"/>
      <c r="AJ85" s="154"/>
      <c r="AK85" s="154"/>
      <c r="AL85" s="154"/>
      <c r="AM85" s="154"/>
      <c r="AN85" s="154"/>
      <c r="AO85" s="128"/>
      <c r="AP85" s="128"/>
      <c r="AQ85" s="128"/>
      <c r="AR85" s="128"/>
      <c r="AS85" s="128"/>
      <c r="AT85" s="128"/>
      <c r="AU85" s="128"/>
      <c r="AV85" s="128"/>
      <c r="AW85" s="128"/>
      <c r="AX85" s="128"/>
      <c r="AY85" s="128"/>
      <c r="AZ85" s="128"/>
      <c r="BA85" s="128"/>
      <c r="BB85" s="128"/>
      <c r="BC85" s="19"/>
      <c r="BD85" s="191"/>
      <c r="BE85" s="191"/>
      <c r="BF85" s="191"/>
      <c r="BG85" s="191"/>
      <c r="BH85" s="191"/>
      <c r="BI85" s="191"/>
      <c r="BJ85" s="191"/>
      <c r="BK85" s="191"/>
      <c r="BL85" s="16"/>
    </row>
    <row r="86" spans="1:64" ht="22.15" customHeight="1">
      <c r="A86" s="180" t="s">
        <v>42</v>
      </c>
      <c r="B86" s="180"/>
      <c r="C86" s="180"/>
      <c r="D86" s="180"/>
      <c r="E86" s="180"/>
      <c r="F86" s="180"/>
      <c r="G86" s="140" t="s">
        <v>114</v>
      </c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1" t="s">
        <v>21</v>
      </c>
      <c r="AA86" s="141"/>
      <c r="AB86" s="141"/>
      <c r="AC86" s="141"/>
      <c r="AD86" s="141"/>
      <c r="AE86" s="154" t="s">
        <v>107</v>
      </c>
      <c r="AF86" s="154"/>
      <c r="AG86" s="154"/>
      <c r="AH86" s="154"/>
      <c r="AI86" s="154"/>
      <c r="AJ86" s="154"/>
      <c r="AK86" s="154"/>
      <c r="AL86" s="154"/>
      <c r="AM86" s="154"/>
      <c r="AN86" s="154"/>
      <c r="AO86" s="128">
        <f>AO82/AO84</f>
        <v>383.33333333333331</v>
      </c>
      <c r="AP86" s="128"/>
      <c r="AQ86" s="128"/>
      <c r="AR86" s="128"/>
      <c r="AS86" s="128"/>
      <c r="AT86" s="128"/>
      <c r="AU86" s="128"/>
      <c r="AV86" s="128"/>
      <c r="AW86" s="128"/>
      <c r="AX86" s="128"/>
      <c r="AY86" s="128"/>
      <c r="AZ86" s="128"/>
      <c r="BA86" s="128"/>
      <c r="BB86" s="128"/>
      <c r="BC86" s="19"/>
      <c r="BD86" s="191">
        <f>BD82/BD84</f>
        <v>23000</v>
      </c>
      <c r="BE86" s="191"/>
      <c r="BF86" s="191"/>
      <c r="BG86" s="191"/>
      <c r="BH86" s="191"/>
      <c r="BI86" s="191"/>
      <c r="BJ86" s="191"/>
      <c r="BK86" s="191"/>
      <c r="BL86" s="16">
        <f>BL82/BL84</f>
        <v>994.59459459459458</v>
      </c>
    </row>
    <row r="87" spans="1:64" ht="20.45" customHeight="1">
      <c r="A87" s="195" t="s">
        <v>110</v>
      </c>
      <c r="B87" s="195"/>
      <c r="C87" s="195"/>
      <c r="D87" s="195"/>
      <c r="E87" s="195"/>
      <c r="F87" s="195"/>
      <c r="G87" s="208" t="s">
        <v>43</v>
      </c>
      <c r="H87" s="208"/>
      <c r="I87" s="208"/>
      <c r="J87" s="208"/>
      <c r="K87" s="208"/>
      <c r="L87" s="208"/>
      <c r="M87" s="208"/>
      <c r="N87" s="208"/>
      <c r="O87" s="208"/>
      <c r="P87" s="208"/>
      <c r="Q87" s="208"/>
      <c r="R87" s="208"/>
      <c r="S87" s="208"/>
      <c r="T87" s="208"/>
      <c r="U87" s="208"/>
      <c r="V87" s="208"/>
      <c r="W87" s="208"/>
      <c r="X87" s="208"/>
      <c r="Y87" s="208"/>
      <c r="Z87" s="141"/>
      <c r="AA87" s="141"/>
      <c r="AB87" s="141"/>
      <c r="AC87" s="141"/>
      <c r="AD87" s="141"/>
      <c r="AE87" s="154"/>
      <c r="AF87" s="154"/>
      <c r="AG87" s="154"/>
      <c r="AH87" s="154"/>
      <c r="AI87" s="154"/>
      <c r="AJ87" s="154"/>
      <c r="AK87" s="154"/>
      <c r="AL87" s="154"/>
      <c r="AM87" s="154"/>
      <c r="AN87" s="154"/>
      <c r="AO87" s="128"/>
      <c r="AP87" s="128"/>
      <c r="AQ87" s="128"/>
      <c r="AR87" s="128"/>
      <c r="AS87" s="128"/>
      <c r="AT87" s="128"/>
      <c r="AU87" s="128"/>
      <c r="AV87" s="128"/>
      <c r="AW87" s="128"/>
      <c r="AX87" s="128"/>
      <c r="AY87" s="128"/>
      <c r="AZ87" s="128"/>
      <c r="BA87" s="128"/>
      <c r="BB87" s="128"/>
      <c r="BC87" s="19"/>
      <c r="BD87" s="191"/>
      <c r="BE87" s="191"/>
      <c r="BF87" s="191"/>
      <c r="BG87" s="191"/>
      <c r="BH87" s="191"/>
      <c r="BI87" s="191"/>
      <c r="BJ87" s="191"/>
      <c r="BK87" s="191"/>
      <c r="BL87" s="16"/>
    </row>
    <row r="88" spans="1:64" ht="20.45" customHeight="1">
      <c r="A88" s="196" t="s">
        <v>53</v>
      </c>
      <c r="B88" s="197"/>
      <c r="C88" s="197"/>
      <c r="D88" s="197"/>
      <c r="E88" s="197"/>
      <c r="F88" s="198"/>
      <c r="G88" s="140" t="s">
        <v>111</v>
      </c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1" t="s">
        <v>56</v>
      </c>
      <c r="AA88" s="141"/>
      <c r="AB88" s="141"/>
      <c r="AC88" s="141"/>
      <c r="AD88" s="141"/>
      <c r="AE88" s="154" t="s">
        <v>107</v>
      </c>
      <c r="AF88" s="154"/>
      <c r="AG88" s="154"/>
      <c r="AH88" s="154"/>
      <c r="AI88" s="154"/>
      <c r="AJ88" s="154"/>
      <c r="AK88" s="154"/>
      <c r="AL88" s="154"/>
      <c r="AM88" s="154"/>
      <c r="AN88" s="154"/>
      <c r="AO88" s="128">
        <v>100</v>
      </c>
      <c r="AP88" s="128"/>
      <c r="AQ88" s="128"/>
      <c r="AR88" s="128"/>
      <c r="AS88" s="128"/>
      <c r="AT88" s="128"/>
      <c r="AU88" s="128"/>
      <c r="AV88" s="128"/>
      <c r="AW88" s="128"/>
      <c r="AX88" s="128"/>
      <c r="AY88" s="128"/>
      <c r="AZ88" s="128"/>
      <c r="BA88" s="128"/>
      <c r="BB88" s="128"/>
      <c r="BC88" s="19"/>
      <c r="BD88" s="191">
        <v>100</v>
      </c>
      <c r="BE88" s="191"/>
      <c r="BF88" s="191"/>
      <c r="BG88" s="191"/>
      <c r="BH88" s="191"/>
      <c r="BI88" s="191"/>
      <c r="BJ88" s="191"/>
      <c r="BK88" s="191"/>
      <c r="BL88" s="16">
        <v>100</v>
      </c>
    </row>
    <row r="89" spans="1:64" ht="22.9" customHeight="1">
      <c r="A89" s="32"/>
      <c r="B89" s="32"/>
      <c r="C89" s="32"/>
      <c r="D89" s="32"/>
      <c r="E89" s="32"/>
      <c r="F89" s="32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4"/>
      <c r="AA89" s="34"/>
      <c r="AB89" s="34"/>
      <c r="AC89" s="34"/>
      <c r="AD89" s="34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6"/>
      <c r="BE89" s="36"/>
      <c r="BF89" s="36"/>
      <c r="BG89" s="36"/>
      <c r="BH89" s="36"/>
      <c r="BI89" s="36"/>
      <c r="BJ89" s="36"/>
      <c r="BK89" s="36"/>
      <c r="BL89" s="37"/>
    </row>
    <row r="91" spans="1:64" ht="36" customHeight="1">
      <c r="A91" s="209" t="s">
        <v>65</v>
      </c>
      <c r="B91" s="209"/>
      <c r="C91" s="209"/>
      <c r="D91" s="209"/>
      <c r="E91" s="209"/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38"/>
      <c r="V91" s="38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96"/>
      <c r="AM91" s="96"/>
      <c r="AN91" s="9"/>
      <c r="AO91" s="210" t="s">
        <v>67</v>
      </c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</row>
    <row r="92" spans="1:64">
      <c r="W92" s="211" t="s">
        <v>22</v>
      </c>
      <c r="X92" s="211"/>
      <c r="Y92" s="211"/>
      <c r="Z92" s="211"/>
      <c r="AA92" s="211"/>
      <c r="AB92" s="211"/>
      <c r="AC92" s="211"/>
      <c r="AD92" s="211"/>
      <c r="AE92" s="211"/>
      <c r="AF92" s="211"/>
      <c r="AG92" s="211"/>
      <c r="AH92" s="211"/>
      <c r="AI92" s="211"/>
      <c r="AJ92" s="211"/>
      <c r="AK92" s="211"/>
      <c r="AL92" s="211"/>
      <c r="AM92" s="211"/>
      <c r="AO92" s="211" t="s">
        <v>37</v>
      </c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1"/>
      <c r="BA92" s="211"/>
      <c r="BB92" s="211"/>
      <c r="BC92" s="211"/>
      <c r="BD92" s="211"/>
      <c r="BE92" s="211"/>
      <c r="BF92" s="211"/>
      <c r="BG92" s="211"/>
    </row>
    <row r="93" spans="1:64" ht="18.75" customHeight="1">
      <c r="A93" s="59" t="s">
        <v>23</v>
      </c>
      <c r="B93" s="59"/>
      <c r="C93" s="59"/>
      <c r="D93" s="59"/>
      <c r="E93" s="59"/>
      <c r="F93" s="59"/>
    </row>
    <row r="96" spans="1:64" ht="37.5" customHeight="1">
      <c r="A96" s="61" t="s">
        <v>66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  <c r="AK96" s="96"/>
      <c r="AL96" s="96"/>
      <c r="AM96" s="96"/>
      <c r="AN96" s="9"/>
      <c r="AO96" s="210" t="s">
        <v>68</v>
      </c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</row>
    <row r="97" spans="1:59">
      <c r="W97" s="211" t="s">
        <v>22</v>
      </c>
      <c r="X97" s="211"/>
      <c r="Y97" s="211"/>
      <c r="Z97" s="211"/>
      <c r="AA97" s="211"/>
      <c r="AB97" s="211"/>
      <c r="AC97" s="211"/>
      <c r="AD97" s="211"/>
      <c r="AE97" s="211"/>
      <c r="AF97" s="211"/>
      <c r="AG97" s="211"/>
      <c r="AH97" s="211"/>
      <c r="AI97" s="211"/>
      <c r="AJ97" s="211"/>
      <c r="AK97" s="211"/>
      <c r="AL97" s="211"/>
      <c r="AM97" s="211"/>
      <c r="AO97" s="211" t="s">
        <v>37</v>
      </c>
      <c r="AP97" s="211"/>
      <c r="AQ97" s="211"/>
      <c r="AR97" s="211"/>
      <c r="AS97" s="211"/>
      <c r="AT97" s="211"/>
      <c r="AU97" s="211"/>
      <c r="AV97" s="211"/>
      <c r="AW97" s="211"/>
      <c r="AX97" s="211"/>
      <c r="AY97" s="211"/>
      <c r="AZ97" s="211"/>
      <c r="BA97" s="211"/>
      <c r="BB97" s="211"/>
      <c r="BC97" s="211"/>
      <c r="BD97" s="211"/>
      <c r="BE97" s="211"/>
      <c r="BF97" s="211"/>
      <c r="BG97" s="211"/>
    </row>
    <row r="98" spans="1:59">
      <c r="A98" s="64" t="s">
        <v>38</v>
      </c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</row>
    <row r="99" spans="1:5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59">
      <c r="A100" s="8"/>
      <c r="B100" s="64" t="s">
        <v>39</v>
      </c>
      <c r="C100" s="64"/>
      <c r="D100" s="64"/>
      <c r="E100" s="64"/>
      <c r="F100" s="64"/>
      <c r="G100" s="8"/>
      <c r="H100" s="8"/>
      <c r="I100" s="8"/>
      <c r="J100" s="8"/>
      <c r="K100" s="8"/>
      <c r="L100" s="8"/>
      <c r="M100" s="8"/>
      <c r="N100" s="8"/>
    </row>
    <row r="101" spans="1:59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</sheetData>
  <sheetProtection selectLockedCells="1" selectUnlockedCells="1"/>
  <mergeCells count="300">
    <mergeCell ref="B100:F100"/>
    <mergeCell ref="A96:V96"/>
    <mergeCell ref="W96:AM96"/>
    <mergeCell ref="AO96:BG96"/>
    <mergeCell ref="W97:AM97"/>
    <mergeCell ref="AO97:BG97"/>
    <mergeCell ref="A98:N98"/>
    <mergeCell ref="A91:T91"/>
    <mergeCell ref="W91:AM91"/>
    <mergeCell ref="AO91:BG91"/>
    <mergeCell ref="W92:AM92"/>
    <mergeCell ref="AO92:BG92"/>
    <mergeCell ref="A93:F93"/>
    <mergeCell ref="A88:F88"/>
    <mergeCell ref="G88:Y88"/>
    <mergeCell ref="Z88:AD88"/>
    <mergeCell ref="AE88:AN88"/>
    <mergeCell ref="AO88:BB88"/>
    <mergeCell ref="BD88:BK88"/>
    <mergeCell ref="A87:F87"/>
    <mergeCell ref="G87:Y87"/>
    <mergeCell ref="Z87:AD87"/>
    <mergeCell ref="AE87:AN87"/>
    <mergeCell ref="AO87:BB87"/>
    <mergeCell ref="BD87:BK87"/>
    <mergeCell ref="A86:F86"/>
    <mergeCell ref="G86:Y86"/>
    <mergeCell ref="Z86:AD86"/>
    <mergeCell ref="AE86:AN86"/>
    <mergeCell ref="AO86:BB86"/>
    <mergeCell ref="BD86:BK86"/>
    <mergeCell ref="A85:F85"/>
    <mergeCell ref="G85:Y85"/>
    <mergeCell ref="Z85:AD85"/>
    <mergeCell ref="AE85:AN85"/>
    <mergeCell ref="AO85:BB85"/>
    <mergeCell ref="BD85:BK85"/>
    <mergeCell ref="A84:F84"/>
    <mergeCell ref="G84:Y84"/>
    <mergeCell ref="Z84:AD84"/>
    <mergeCell ref="AE84:AN84"/>
    <mergeCell ref="AO84:BB84"/>
    <mergeCell ref="BD84:BK84"/>
    <mergeCell ref="A83:F83"/>
    <mergeCell ref="G83:Y83"/>
    <mergeCell ref="Z83:AD83"/>
    <mergeCell ref="AE83:AN83"/>
    <mergeCell ref="AO83:BB83"/>
    <mergeCell ref="BD83:BK83"/>
    <mergeCell ref="A82:F82"/>
    <mergeCell ref="G82:Y82"/>
    <mergeCell ref="Z82:AD82"/>
    <mergeCell ref="AE82:AN82"/>
    <mergeCell ref="AO82:BB82"/>
    <mergeCell ref="BD82:BK82"/>
    <mergeCell ref="A80:BL80"/>
    <mergeCell ref="A81:F81"/>
    <mergeCell ref="G81:Y81"/>
    <mergeCell ref="Z81:AD81"/>
    <mergeCell ref="AE81:AN81"/>
    <mergeCell ref="AO81:BB81"/>
    <mergeCell ref="BD81:BK81"/>
    <mergeCell ref="A79:F79"/>
    <mergeCell ref="G79:Y79"/>
    <mergeCell ref="Z79:AD79"/>
    <mergeCell ref="AE79:AN79"/>
    <mergeCell ref="AO79:BC79"/>
    <mergeCell ref="BD79:BK79"/>
    <mergeCell ref="A78:F78"/>
    <mergeCell ref="G78:Y78"/>
    <mergeCell ref="Z78:AD78"/>
    <mergeCell ref="AE78:AN78"/>
    <mergeCell ref="AO78:BB78"/>
    <mergeCell ref="BD78:BK78"/>
    <mergeCell ref="A77:F77"/>
    <mergeCell ref="G77:Y77"/>
    <mergeCell ref="Z77:AD77"/>
    <mergeCell ref="AE77:AN77"/>
    <mergeCell ref="AO77:BB77"/>
    <mergeCell ref="BD77:BK77"/>
    <mergeCell ref="A76:F76"/>
    <mergeCell ref="G76:Y76"/>
    <mergeCell ref="Z76:AD76"/>
    <mergeCell ref="AE76:AN76"/>
    <mergeCell ref="AO76:BB76"/>
    <mergeCell ref="BD76:BK76"/>
    <mergeCell ref="A75:F75"/>
    <mergeCell ref="G75:Y75"/>
    <mergeCell ref="Z75:AD75"/>
    <mergeCell ref="AE75:AN75"/>
    <mergeCell ref="AO75:BB75"/>
    <mergeCell ref="BD75:BK75"/>
    <mergeCell ref="A74:F74"/>
    <mergeCell ref="G74:Y74"/>
    <mergeCell ref="Z74:AD74"/>
    <mergeCell ref="AE74:AN74"/>
    <mergeCell ref="AO74:BB74"/>
    <mergeCell ref="BD74:BK74"/>
    <mergeCell ref="A73:F73"/>
    <mergeCell ref="G73:Y73"/>
    <mergeCell ref="Z73:AD73"/>
    <mergeCell ref="AE73:AN73"/>
    <mergeCell ref="AO73:BC73"/>
    <mergeCell ref="BD73:BK73"/>
    <mergeCell ref="BD71:BK71"/>
    <mergeCell ref="A72:F72"/>
    <mergeCell ref="G72:Y72"/>
    <mergeCell ref="Z72:AD72"/>
    <mergeCell ref="AO72:BC72"/>
    <mergeCell ref="BD72:BK72"/>
    <mergeCell ref="A70:F70"/>
    <mergeCell ref="G70:Y70"/>
    <mergeCell ref="Z70:AD70"/>
    <mergeCell ref="AE70:AN72"/>
    <mergeCell ref="AO70:BB70"/>
    <mergeCell ref="BD70:BK70"/>
    <mergeCell ref="A71:F71"/>
    <mergeCell ref="G71:Y71"/>
    <mergeCell ref="Z71:AD71"/>
    <mergeCell ref="AO71:BB71"/>
    <mergeCell ref="A69:F69"/>
    <mergeCell ref="G69:Y69"/>
    <mergeCell ref="Z69:AD69"/>
    <mergeCell ref="AE69:AN69"/>
    <mergeCell ref="AO69:BC69"/>
    <mergeCell ref="BD69:BK69"/>
    <mergeCell ref="A68:F68"/>
    <mergeCell ref="G68:Y68"/>
    <mergeCell ref="Z68:AD68"/>
    <mergeCell ref="AE68:AN68"/>
    <mergeCell ref="AO68:BC68"/>
    <mergeCell ref="BD68:BK68"/>
    <mergeCell ref="A67:F67"/>
    <mergeCell ref="G67:Y67"/>
    <mergeCell ref="Z67:AD67"/>
    <mergeCell ref="AE67:AN67"/>
    <mergeCell ref="AO67:BC67"/>
    <mergeCell ref="BD67:BK67"/>
    <mergeCell ref="A66:F66"/>
    <mergeCell ref="G66:Y66"/>
    <mergeCell ref="Z66:AD66"/>
    <mergeCell ref="AE66:AN66"/>
    <mergeCell ref="AO66:BC66"/>
    <mergeCell ref="BD66:BK66"/>
    <mergeCell ref="BD64:BK64"/>
    <mergeCell ref="A65:F65"/>
    <mergeCell ref="G65:Y65"/>
    <mergeCell ref="Z65:AD65"/>
    <mergeCell ref="AO65:BC65"/>
    <mergeCell ref="BD65:BK65"/>
    <mergeCell ref="A63:F63"/>
    <mergeCell ref="G63:Y63"/>
    <mergeCell ref="Z63:AD63"/>
    <mergeCell ref="AE63:AN65"/>
    <mergeCell ref="AO63:BC63"/>
    <mergeCell ref="BD63:BK63"/>
    <mergeCell ref="A64:F64"/>
    <mergeCell ref="G64:Y64"/>
    <mergeCell ref="Z64:AD64"/>
    <mergeCell ref="AO64:BC64"/>
    <mergeCell ref="A62:F62"/>
    <mergeCell ref="G62:Y62"/>
    <mergeCell ref="Z62:AD62"/>
    <mergeCell ref="AE62:AN62"/>
    <mergeCell ref="AO62:BC62"/>
    <mergeCell ref="BD62:BK62"/>
    <mergeCell ref="A61:F61"/>
    <mergeCell ref="G61:Y61"/>
    <mergeCell ref="Z61:AD61"/>
    <mergeCell ref="AE61:AN61"/>
    <mergeCell ref="AO61:BC61"/>
    <mergeCell ref="BD61:BK61"/>
    <mergeCell ref="A60:F60"/>
    <mergeCell ref="G60:Y60"/>
    <mergeCell ref="Z60:AD60"/>
    <mergeCell ref="AE60:AN60"/>
    <mergeCell ref="AO60:BC60"/>
    <mergeCell ref="BD60:BK60"/>
    <mergeCell ref="A58:BL58"/>
    <mergeCell ref="A59:F59"/>
    <mergeCell ref="G59:Y59"/>
    <mergeCell ref="Z59:AD59"/>
    <mergeCell ref="AE59:AN59"/>
    <mergeCell ref="AO59:BC59"/>
    <mergeCell ref="BD59:BK59"/>
    <mergeCell ref="BD56:BK56"/>
    <mergeCell ref="A57:F57"/>
    <mergeCell ref="G57:Y57"/>
    <mergeCell ref="Z57:AD57"/>
    <mergeCell ref="AE57:AN57"/>
    <mergeCell ref="AO57:BC57"/>
    <mergeCell ref="BD57:BK57"/>
    <mergeCell ref="A52:X52"/>
    <mergeCell ref="Y52:AF52"/>
    <mergeCell ref="AG52:AN52"/>
    <mergeCell ref="AO52:AV52"/>
    <mergeCell ref="A54:BL54"/>
    <mergeCell ref="A56:F56"/>
    <mergeCell ref="G56:Y56"/>
    <mergeCell ref="Z56:AD56"/>
    <mergeCell ref="AE56:AN56"/>
    <mergeCell ref="AO56:BC56"/>
    <mergeCell ref="A50:C50"/>
    <mergeCell ref="D50:X50"/>
    <mergeCell ref="Y50:AF50"/>
    <mergeCell ref="AG50:AN50"/>
    <mergeCell ref="AO50:AV50"/>
    <mergeCell ref="A51:C51"/>
    <mergeCell ref="D51:X51"/>
    <mergeCell ref="Y51:AF51"/>
    <mergeCell ref="AG51:AN51"/>
    <mergeCell ref="AO51:AV51"/>
    <mergeCell ref="A46:BL46"/>
    <mergeCell ref="A47:AV47"/>
    <mergeCell ref="A48:C49"/>
    <mergeCell ref="D48:X49"/>
    <mergeCell ref="Y48:AF49"/>
    <mergeCell ref="AG48:AN49"/>
    <mergeCell ref="AO48:AV49"/>
    <mergeCell ref="A43:C43"/>
    <mergeCell ref="D43:AB43"/>
    <mergeCell ref="AC43:AJ43"/>
    <mergeCell ref="AK43:AR43"/>
    <mergeCell ref="AS43:BJ43"/>
    <mergeCell ref="A44:AB44"/>
    <mergeCell ref="AC44:AJ44"/>
    <mergeCell ref="AK44:AR44"/>
    <mergeCell ref="AS44:BJ44"/>
    <mergeCell ref="A41:C41"/>
    <mergeCell ref="D41:AB41"/>
    <mergeCell ref="AC41:AJ41"/>
    <mergeCell ref="AK41:AR41"/>
    <mergeCell ref="AS41:BJ41"/>
    <mergeCell ref="A42:C42"/>
    <mergeCell ref="D42:AB42"/>
    <mergeCell ref="AC42:AJ42"/>
    <mergeCell ref="AK42:AR42"/>
    <mergeCell ref="AS42:BJ42"/>
    <mergeCell ref="A35:F35"/>
    <mergeCell ref="G35:BL35"/>
    <mergeCell ref="A37:BL37"/>
    <mergeCell ref="A38:AZ38"/>
    <mergeCell ref="BE38:BJ38"/>
    <mergeCell ref="A39:C40"/>
    <mergeCell ref="D39:AB40"/>
    <mergeCell ref="AC39:AJ40"/>
    <mergeCell ref="AK39:AR40"/>
    <mergeCell ref="AS39:BJ40"/>
    <mergeCell ref="A28:F28"/>
    <mergeCell ref="G28:BL28"/>
    <mergeCell ref="A30:BL30"/>
    <mergeCell ref="A32:BL32"/>
    <mergeCell ref="A34:F34"/>
    <mergeCell ref="G34:BL34"/>
    <mergeCell ref="BI21:BK21"/>
    <mergeCell ref="A23:BL23"/>
    <mergeCell ref="A24:BL24"/>
    <mergeCell ref="A25:BL25"/>
    <mergeCell ref="A27:F27"/>
    <mergeCell ref="G27:BL27"/>
    <mergeCell ref="A19:K19"/>
    <mergeCell ref="L19:T19"/>
    <mergeCell ref="V19:Z19"/>
    <mergeCell ref="AA19:AZ19"/>
    <mergeCell ref="BH19:BL19"/>
    <mergeCell ref="A21:T21"/>
    <mergeCell ref="U21:X21"/>
    <mergeCell ref="Y21:AM21"/>
    <mergeCell ref="AN21:AQ21"/>
    <mergeCell ref="AR21:BH21"/>
    <mergeCell ref="A16:K16"/>
    <mergeCell ref="N16:AZ16"/>
    <mergeCell ref="BF16:BL16"/>
    <mergeCell ref="A18:B18"/>
    <mergeCell ref="C18:K18"/>
    <mergeCell ref="M18:T18"/>
    <mergeCell ref="V18:Z18"/>
    <mergeCell ref="AA18:AZ18"/>
    <mergeCell ref="BH18:BL18"/>
    <mergeCell ref="A13:K13"/>
    <mergeCell ref="N13:AY13"/>
    <mergeCell ref="BE13:BL13"/>
    <mergeCell ref="A15:B15"/>
    <mergeCell ref="C15:K15"/>
    <mergeCell ref="N15:AZ15"/>
    <mergeCell ref="BH15:BL15"/>
    <mergeCell ref="AO8:BL8"/>
    <mergeCell ref="AO9:BL9"/>
    <mergeCell ref="A10:BL10"/>
    <mergeCell ref="A11:BL11"/>
    <mergeCell ref="A12:B12"/>
    <mergeCell ref="C12:K12"/>
    <mergeCell ref="N12:AY12"/>
    <mergeCell ref="BE12:BL12"/>
    <mergeCell ref="BB1:BL1"/>
    <mergeCell ref="BB2:BL2"/>
    <mergeCell ref="BB3:BL3"/>
    <mergeCell ref="AO5:BL5"/>
    <mergeCell ref="AO6:BL6"/>
    <mergeCell ref="AO7:BL7"/>
  </mergeCells>
  <printOptions horizontalCentered="1"/>
  <pageMargins left="0.35433070866141736" right="0.35433070866141736" top="0.70866141732283472" bottom="0.15748031496062992" header="0.51181102362204722" footer="0.51181102362204722"/>
  <pageSetup paperSize="9" scale="48" firstPageNumber="0" fitToHeight="2" orientation="landscape" horizontalDpi="300" verticalDpi="300" r:id="rId1"/>
  <headerFooter alignWithMargins="0"/>
  <rowBreaks count="2" manualBreakCount="2">
    <brk id="36" max="63" man="1"/>
    <brk id="70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0813105 (23.12.2020) </vt:lpstr>
      <vt:lpstr>'0813105 (23.12.2020)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UPSZN3</cp:lastModifiedBy>
  <cp:lastPrinted>2020-12-24T07:38:20Z</cp:lastPrinted>
  <dcterms:created xsi:type="dcterms:W3CDTF">2019-02-26T09:57:27Z</dcterms:created>
  <dcterms:modified xsi:type="dcterms:W3CDTF">2020-12-29T13:26:20Z</dcterms:modified>
</cp:coreProperties>
</file>