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E:\Натка\паспорта бюджетних програм\2020\"/>
    </mc:Choice>
  </mc:AlternateContent>
  <xr:revisionPtr revIDLastSave="0" documentId="13_ncr:1_{42A3BFE5-B80D-4010-8CBF-C4E414C8AA3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E70" i="1" l="1"/>
  <c r="I23" i="1"/>
  <c r="F16" i="2" l="1"/>
  <c r="B11" i="2"/>
  <c r="B12" i="2"/>
  <c r="H12" i="2"/>
  <c r="K12" i="2" s="1"/>
  <c r="G12" i="2"/>
  <c r="H11" i="2"/>
  <c r="K11" i="2" s="1"/>
  <c r="G11" i="2"/>
  <c r="B9" i="2"/>
  <c r="I12" i="2" l="1"/>
  <c r="AK49" i="1"/>
  <c r="AW64" i="1" l="1"/>
  <c r="AW68" i="1" s="1"/>
  <c r="I11" i="2" s="1"/>
  <c r="L12" i="2"/>
  <c r="M12" i="2" s="1"/>
  <c r="J12" i="2"/>
  <c r="AK50" i="1"/>
  <c r="AC50" i="1"/>
  <c r="L11" i="2" l="1"/>
  <c r="M11" i="2" s="1"/>
  <c r="J11" i="2"/>
  <c r="BE68" i="1"/>
  <c r="BE66" i="1"/>
  <c r="BE64" i="1"/>
  <c r="BE63" i="1"/>
  <c r="AR57" i="1"/>
  <c r="AS49" i="1"/>
  <c r="AS50" i="1" s="1"/>
  <c r="U22" i="1"/>
</calcChain>
</file>

<file path=xl/sharedStrings.xml><?xml version="1.0" encoding="utf-8"?>
<sst xmlns="http://schemas.openxmlformats.org/spreadsheetml/2006/main" count="152" uniqueCount="115">
  <si>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</si>
  <si>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</si>
  <si>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Наказ / розпорядчий документ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</si>
  <si>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</si>
  <si>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</si>
  <si>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ПАСПОРТ</t>
  </si>
  <si>
    <t>бюджетної програми місцевого бюджету на 2020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</si>
  <si>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</si>
  <si>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</si>
  <si>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</si>
  <si>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</si>
  <si>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</si>
  <si>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</si>
  <si>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</si>
  <si>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</si>
  <si>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</si>
  <si>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</si>
  <si>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</si>
  <si>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</si>
  <si>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</si>
  <si>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</si>
  <si>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</si>
  <si>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</si>
  <si>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</si>
  <si>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</si>
  <si>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</si>
  <si>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</si>
  <si>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</si>
  <si>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</si>
  <si>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</si>
  <si>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</si>
  <si>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</si>
  <si>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</si>
  <si>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s4.6</t>
  </si>
  <si>
    <t>7. Мета бюджетної програми</t>
  </si>
  <si>
    <t>8. Завдання бюджетної програми</t>
  </si>
  <si>
    <t>Завдання</t>
  </si>
  <si>
    <t>npp</t>
  </si>
  <si>
    <t>9. Напрями використання бюджетних коштів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</si>
  <si>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</si>
  <si>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</si>
  <si>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</si>
  <si>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</si>
  <si>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</si>
  <si>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</si>
  <si>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</si>
  <si>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</si>
  <si>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</si>
  <si>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</si>
  <si>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</si>
  <si>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</si>
  <si>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</si>
  <si>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</si>
  <si>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</si>
  <si>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</si>
  <si>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</si>
  <si>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</si>
  <si>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</si>
  <si>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p4.10</t>
  </si>
  <si>
    <t>затрат</t>
  </si>
  <si>
    <t>s4.10</t>
  </si>
  <si>
    <t>грн.</t>
  </si>
  <si>
    <t>од.</t>
  </si>
  <si>
    <t>продукту</t>
  </si>
  <si>
    <t>кількість капітальних ремонтів</t>
  </si>
  <si>
    <t>розрахунок до кошторису</t>
  </si>
  <si>
    <t>ефективності</t>
  </si>
  <si>
    <t>Розрахунковий показник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</si>
  <si>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</si>
  <si>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</si>
  <si>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</si>
  <si>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</si>
  <si>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</si>
  <si>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(Дата погодження)</t>
  </si>
  <si>
    <t>М.П.</t>
  </si>
  <si>
    <t>0217330</t>
  </si>
  <si>
    <t>Будівництво інших об'єктів комунальної власності</t>
  </si>
  <si>
    <t>0443</t>
  </si>
  <si>
    <t>Розпорядження голови Саксаганської районної у місті ради від 11 червня 2020 року № 120-р «Про внесення змін до показників районного у місті бюджету на 2020 рік»</t>
  </si>
  <si>
    <t>Створення ефективної системи влади (створення належних матеріальних, фінансових та організаційних умов для діяльності органів місцевого самоврядування)</t>
  </si>
  <si>
    <t>Підвищення експлуатаційних властивостей та утримання в належному стані будівлі виконавчого комітету Саксаганської районної у місті ради</t>
  </si>
  <si>
    <t>Забезпечення належного функціонування та ефективної експлуатації будівлі виконавчого комітету Саксаганської районної у місті ради</t>
  </si>
  <si>
    <t xml:space="preserve">Конституція України зі змінами;						
Бюджетний кодекс України зі змінами;						
Указ Президента України від 30 вересня 2019 року № 722/2019 "Про Цілі сталого розвитку України на період до 2030 року"						
Закон України "Про місцеве самоврядування в Україні" зі змінами; 						
Закон України "Про державний бюджет України на 2020 рік"						
Наказ Міністерства фінансів України від 20.09.2017 № 793 «Про затвердження складових Програмної класифікації видатків та кредитування місцевого бюджету» зі змінами;  						
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 зі змінами;  						
Рішення Криворізької міської ради від 31.03.2016 № 381 «Про обсяг і межі повноважень районних у місті рад та їх виконавчих органів», зі змінами						
Рішення Саксаганської районної у місті ради віди 24 грудня 2019 року №345 "Про районний у місті бюджет Саксаганського району міста Кривого Рогу Дніпропетровської області на 2020 рік  (04205606000)"						 зі змінами
                                                         </t>
  </si>
  <si>
    <t>Начальник  фінансового відділу</t>
  </si>
  <si>
    <t>Л.Г. Шматкова</t>
  </si>
  <si>
    <t>Голова Саксаганської районної у місті ради</t>
  </si>
  <si>
    <t>Розпорядження голови районної у місті ради "Про затвердження паспорта бюджетної програми на 2020 рік по КПКВК МБ 0217330 у новій редакції"</t>
  </si>
  <si>
    <t>Проведення капітального ремонту, у тому числі : отримання експертного звіту, авторського та технічного нагляду та придбання основних засобів для виконання робіт</t>
  </si>
  <si>
    <t xml:space="preserve">Порівняльна таблиця  результативних  показників бюджетної програми </t>
  </si>
  <si>
    <t>0217330  "Будівництво інших об'єктів комунальної власності"</t>
  </si>
  <si>
    <t>№</t>
  </si>
  <si>
    <t>Затверджено паспортом бюджетної програми</t>
  </si>
  <si>
    <t>Проектні показники паспорта бюджетної програми</t>
  </si>
  <si>
    <t>Відхилення</t>
  </si>
  <si>
    <t>з/п</t>
  </si>
  <si>
    <t>на звітний період</t>
  </si>
  <si>
    <t>Загальний</t>
  </si>
  <si>
    <t>Ефективності</t>
  </si>
  <si>
    <t>Грн /рік</t>
  </si>
  <si>
    <t>розрахунково</t>
  </si>
  <si>
    <r>
      <t xml:space="preserve"> </t>
    </r>
    <r>
      <rPr>
        <sz val="10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(підпис)                                     (ініціали та прізвище)</t>
    </r>
  </si>
  <si>
    <t>Керівник установи - головного
розпорядника бюджетних коштів /
заступник керівника установи</t>
  </si>
  <si>
    <t xml:space="preserve">У зв’язку зі зменшенням асигнувань по спеціальному фонду бюджету на 9280,00 грн. згідно з Р ішення Саксаганської районної у місті ради від 23 грудня 2020 року м. Кривий Ріг №10 "Про внесення змін до рішення районної у місті ради від 24 грудня 2019 року № 345 «Про районний у місті бюджет Саксаганського району у місті Кривому Розі Дніпропетровської області на 2020 рік (04205606000)»                                 </t>
  </si>
  <si>
    <t>В.В Старовойт</t>
  </si>
  <si>
    <t>Обсяг видатків на проведення капітального ремонту, у тому числі : отримання експертного звіту, авторського та технічного нагляду та придбання основних засобів для виконання робіт</t>
  </si>
  <si>
    <t>середні видатки на  на здійсненнякапітального ремонту, у тому числі : отримання експертного звіту, авторського та технічного нагляду та придбання основних засобів для виконання робіт</t>
  </si>
  <si>
    <t>якості</t>
  </si>
  <si>
    <t>відс.</t>
  </si>
  <si>
    <t>розрахунковий показник</t>
  </si>
  <si>
    <t>динаміка виконання</t>
  </si>
  <si>
    <t xml:space="preserve">Рішення Саксаганської районної у місті ради від 02 жовтня 2020 року №408 "Про внесення змін до рішення районної у місті ради від 24 грудня 2019 року № 345 «Про районний у місті бюджет Саксаганського району у місті Кривому Розі Дніпропетровської області на 2020 рік (04205606000)»"                                                                                                                                                               </t>
  </si>
  <si>
    <t xml:space="preserve">Р ішення Саксаганської районної у місті ради від 23 грудня 2020 року м. Кривий Ріг №10 "Про внесення змін до рішення районної у місті ради від 24 грудня 2019 року № 345 «Про районний у місті бюджет Саксаганського району у місті Кривому Розі Дніпропетровської області на 2020 рік (04205606000)»                      </t>
  </si>
  <si>
    <t>гривень</t>
  </si>
  <si>
    <t xml:space="preserve">Р ішення Саксаганської районної у місті ради від 24 грудня 2019 року
№ 345 «Про районний у місті бюджет Саксаганського району у місті Кривому Розі Дніпропетровської області на 2020 рік (04205606000)» , зі змінами  </t>
  </si>
  <si>
    <r>
      <rPr>
        <u/>
        <sz val="10"/>
        <rFont val="Times New Roman"/>
        <family val="1"/>
        <charset val="204"/>
      </rPr>
      <t>28.12.2020</t>
    </r>
    <r>
      <rPr>
        <sz val="10"/>
        <rFont val="Times New Roman"/>
        <family val="1"/>
        <charset val="204"/>
      </rPr>
      <t>__________________ №  _____</t>
    </r>
    <r>
      <rPr>
        <u/>
        <sz val="10"/>
        <rFont val="Times New Roman"/>
        <family val="1"/>
        <charset val="204"/>
      </rPr>
      <t>266-р</t>
    </r>
    <r>
      <rPr>
        <sz val="10"/>
        <rFont val="Times New Roman"/>
        <family val="1"/>
        <charset val="204"/>
      </rPr>
      <t>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</si>
</sst>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3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</font>
    <font>
      <sz val="9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0"/>
      <name val="Arial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</font>
    <font>
      <sz val="14"/>
      <name val="Times New Roman"/>
      <family val="1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7.5"/>
      <color indexed="8"/>
      <name val="Times New Roman"/>
      <family val="1"/>
      <charset val="204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sz val="14"/>
      <name val="Arial Cyr"/>
      <charset val="204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1" fillId="0" borderId="0" xfId="0" applyFont="1"/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2" fontId="14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5" fillId="0" borderId="0" xfId="0" applyFont="1" applyAlignment="1">
      <alignment horizontal="right" vertical="center" wrapText="1"/>
    </xf>
    <xf numFmtId="0" fontId="1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6" fillId="0" borderId="0" xfId="0" applyFont="1"/>
    <xf numFmtId="4" fontId="1" fillId="0" borderId="0" xfId="0" applyNumberFormat="1" applyFont="1" applyAlignment="1">
      <alignment horizontal="center" vertical="center"/>
    </xf>
    <xf numFmtId="4" fontId="16" fillId="0" borderId="0" xfId="0" applyNumberFormat="1" applyFont="1" applyAlignment="1">
      <alignment horizontal="center" vertical="center"/>
    </xf>
    <xf numFmtId="0" fontId="3" fillId="0" borderId="0" xfId="0" applyFont="1"/>
    <xf numFmtId="0" fontId="19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/>
    </xf>
    <xf numFmtId="0" fontId="22" fillId="0" borderId="0" xfId="0" applyFont="1"/>
    <xf numFmtId="0" fontId="26" fillId="0" borderId="0" xfId="0" applyFont="1" applyAlignment="1">
      <alignment vertical="center"/>
    </xf>
    <xf numFmtId="0" fontId="27" fillId="0" borderId="11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0" fillId="0" borderId="19" xfId="0" applyBorder="1" applyAlignment="1">
      <alignment vertical="center" wrapText="1"/>
    </xf>
    <xf numFmtId="0" fontId="28" fillId="0" borderId="18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23" xfId="0" applyFont="1" applyBorder="1" applyAlignment="1">
      <alignment horizontal="center" vertical="center" wrapText="1"/>
    </xf>
    <xf numFmtId="0" fontId="29" fillId="0" borderId="20" xfId="0" applyFont="1" applyBorder="1" applyAlignment="1">
      <alignment horizontal="justify" vertical="center" wrapText="1"/>
    </xf>
    <xf numFmtId="0" fontId="27" fillId="0" borderId="25" xfId="0" applyFont="1" applyBorder="1" applyAlignment="1">
      <alignment horizontal="center" vertical="center" wrapText="1"/>
    </xf>
    <xf numFmtId="0" fontId="27" fillId="0" borderId="26" xfId="0" applyFont="1" applyBorder="1" applyAlignment="1">
      <alignment horizontal="justify" vertical="center" wrapText="1"/>
    </xf>
    <xf numFmtId="0" fontId="27" fillId="0" borderId="26" xfId="0" applyFont="1" applyBorder="1" applyAlignment="1">
      <alignment horizontal="center" vertical="center" wrapText="1"/>
    </xf>
    <xf numFmtId="0" fontId="30" fillId="0" borderId="26" xfId="0" applyFont="1" applyBorder="1" applyAlignment="1">
      <alignment horizontal="center" vertical="center" wrapText="1"/>
    </xf>
    <xf numFmtId="4" fontId="27" fillId="0" borderId="26" xfId="0" applyNumberFormat="1" applyFont="1" applyBorder="1" applyAlignment="1">
      <alignment horizontal="center" vertical="center" wrapText="1"/>
    </xf>
    <xf numFmtId="4" fontId="27" fillId="0" borderId="27" xfId="0" applyNumberFormat="1" applyFont="1" applyBorder="1" applyAlignment="1">
      <alignment horizontal="center" vertical="center" wrapText="1"/>
    </xf>
    <xf numFmtId="4" fontId="0" fillId="0" borderId="0" xfId="0" applyNumberFormat="1"/>
    <xf numFmtId="0" fontId="32" fillId="0" borderId="0" xfId="0" applyFont="1" applyAlignment="1">
      <alignment vertical="center" wrapText="1"/>
    </xf>
    <xf numFmtId="0" fontId="27" fillId="0" borderId="0" xfId="0" applyFont="1"/>
    <xf numFmtId="4" fontId="27" fillId="0" borderId="0" xfId="0" applyNumberFormat="1" applyFont="1"/>
    <xf numFmtId="0" fontId="32" fillId="0" borderId="28" xfId="0" applyFont="1" applyBorder="1" applyAlignment="1">
      <alignment vertical="center" wrapText="1"/>
    </xf>
    <xf numFmtId="0" fontId="25" fillId="0" borderId="0" xfId="0" applyFont="1" applyAlignment="1">
      <alignment vertical="center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top" wrapText="1"/>
    </xf>
    <xf numFmtId="0" fontId="33" fillId="2" borderId="0" xfId="0" applyFont="1" applyFill="1" applyAlignment="1">
      <alignment vertical="center"/>
    </xf>
    <xf numFmtId="0" fontId="28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35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49" fontId="9" fillId="0" borderId="1" xfId="0" quotePrefix="1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0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23" fillId="0" borderId="5" xfId="0" applyFont="1" applyBorder="1" applyAlignment="1">
      <alignment horizontal="left" vertical="top" wrapText="1"/>
    </xf>
    <xf numFmtId="0" fontId="23" fillId="0" borderId="6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4" fontId="16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14" fontId="34" fillId="0" borderId="1" xfId="0" applyNumberFormat="1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21" fillId="0" borderId="1" xfId="0" applyFont="1" applyBorder="1" applyAlignment="1">
      <alignment horizontal="left" vertical="top" wrapText="1"/>
    </xf>
    <xf numFmtId="0" fontId="24" fillId="0" borderId="1" xfId="0" applyFont="1" applyBorder="1" applyAlignment="1">
      <alignment horizontal="left" vertical="top" wrapText="1"/>
    </xf>
    <xf numFmtId="0" fontId="19" fillId="0" borderId="2" xfId="0" applyFont="1" applyBorder="1" applyAlignment="1">
      <alignment horizontal="left"/>
    </xf>
    <xf numFmtId="0" fontId="19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center" vertical="top" wrapText="1"/>
    </xf>
    <xf numFmtId="0" fontId="18" fillId="0" borderId="5" xfId="0" applyFont="1" applyBorder="1" applyAlignment="1">
      <alignment horizontal="center" vertical="top" wrapText="1"/>
    </xf>
    <xf numFmtId="0" fontId="18" fillId="0" borderId="6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top" wrapText="1"/>
    </xf>
    <xf numFmtId="0" fontId="37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5" fillId="0" borderId="5" xfId="0" applyFont="1" applyBorder="1" applyAlignment="1">
      <alignment horizontal="center" vertical="top" wrapText="1"/>
    </xf>
    <xf numFmtId="0" fontId="35" fillId="0" borderId="6" xfId="0" applyFont="1" applyBorder="1" applyAlignment="1">
      <alignment horizontal="center" vertical="top" wrapText="1"/>
    </xf>
    <xf numFmtId="0" fontId="35" fillId="0" borderId="5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top" wrapText="1"/>
    </xf>
    <xf numFmtId="0" fontId="27" fillId="0" borderId="24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left" vertical="center" wrapText="1"/>
    </xf>
    <xf numFmtId="0" fontId="27" fillId="0" borderId="17" xfId="0" applyFont="1" applyBorder="1" applyAlignment="1">
      <alignment horizontal="left" vertical="center" wrapText="1"/>
    </xf>
    <xf numFmtId="0" fontId="27" fillId="0" borderId="18" xfId="0" applyFont="1" applyBorder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27" fillId="0" borderId="28" xfId="0" applyFont="1" applyBorder="1" applyAlignment="1">
      <alignment horizontal="left"/>
    </xf>
    <xf numFmtId="0" fontId="32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</cellXfs>
  <cellStyles count="1">
    <cellStyle name="Обычный" xfId="0" builtinId="0"/>
  </cellStyles>
  <dxfs count="1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7330-&#1095;&#1077;&#1088;&#1074;&#1077;&#1085;&#1100;%20%20(2)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-%20&#1073;&#1077;&#1088;&#1077;&#1079;&#1077;&#1085;&#1100;%2020%20-%20Pasp%202020%20016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>
        <row r="32">
          <cell r="G32" t="str">
            <v>Створення ефективної системи влади (створення належних матеріальних, фінансових та організаційних умов для діяльності органів місцевого самоврядування)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60"/>
      <sheetName val="ПТ 1-0160"/>
    </sheetNames>
    <sheetDataSet>
      <sheetData sheetId="0">
        <row r="50">
          <cell r="B50" t="str">
            <v>Здійснення виконавчим комітетом Саксаганської районної у місті ради  наданих законодавством повноважень у відповідній сфері</v>
          </cell>
        </row>
        <row r="89">
          <cell r="E89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86"/>
  <sheetViews>
    <sheetView tabSelected="1" view="pageBreakPreview" zoomScaleNormal="100" zoomScaleSheetLayoutView="100" workbookViewId="0">
      <selection activeCell="AO8" sqref="AO8"/>
    </sheetView>
  </sheetViews>
  <sheetFormatPr defaultColWidth="9.140625" defaultRowHeight="12.75" x14ac:dyDescent="0.2"/>
  <cols>
    <col min="1" max="51" width="2.85546875" style="1" customWidth="1"/>
    <col min="52" max="52" width="9.28515625" style="1" customWidth="1"/>
    <col min="53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77" t="s">
        <v>0</v>
      </c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</row>
    <row r="2" spans="1:77" ht="15.95" customHeight="1" x14ac:dyDescent="0.2">
      <c r="AO2" s="78" t="s">
        <v>1</v>
      </c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</row>
    <row r="3" spans="1:77" ht="15" customHeight="1" x14ac:dyDescent="0.2">
      <c r="AO3" s="78" t="s">
        <v>2</v>
      </c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</row>
    <row r="4" spans="1:77" ht="18.75" customHeight="1" x14ac:dyDescent="0.2">
      <c r="AO4" s="79" t="s">
        <v>3</v>
      </c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</row>
    <row r="5" spans="1:77" x14ac:dyDescent="0.2">
      <c r="AO5" s="80" t="s">
        <v>4</v>
      </c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</row>
    <row r="6" spans="1:77" ht="28.5" customHeight="1" x14ac:dyDescent="0.2">
      <c r="AO6" s="71" t="s">
        <v>86</v>
      </c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</row>
    <row r="7" spans="1:77" ht="15.95" customHeight="1" x14ac:dyDescent="0.2">
      <c r="AO7" s="71" t="s">
        <v>114</v>
      </c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</row>
    <row r="9" spans="1:77" ht="24.75" customHeight="1" x14ac:dyDescent="0.2"/>
    <row r="10" spans="1:77" ht="15.75" customHeight="1" x14ac:dyDescent="0.2">
      <c r="A10" s="72" t="s">
        <v>5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</row>
    <row r="11" spans="1:77" ht="15.75" customHeight="1" x14ac:dyDescent="0.2">
      <c r="A11" s="72" t="s">
        <v>6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</row>
    <row r="12" spans="1:77" ht="6" customHeight="1" x14ac:dyDescent="0.2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</row>
    <row r="13" spans="1:77" s="33" customFormat="1" ht="14.25" customHeight="1" x14ac:dyDescent="0.25">
      <c r="A13" s="2" t="s">
        <v>7</v>
      </c>
      <c r="B13" s="73" t="s">
        <v>8</v>
      </c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3"/>
      <c r="N13" s="75" t="s">
        <v>3</v>
      </c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4"/>
      <c r="AU13" s="73" t="s">
        <v>9</v>
      </c>
      <c r="AV13" s="74"/>
      <c r="AW13" s="74"/>
      <c r="AX13" s="74"/>
      <c r="AY13" s="74"/>
      <c r="AZ13" s="74"/>
      <c r="BA13" s="74"/>
      <c r="BB13" s="7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</row>
    <row r="14" spans="1:77" s="33" customFormat="1" ht="24" customHeight="1" x14ac:dyDescent="0.25">
      <c r="A14" s="5"/>
      <c r="B14" s="81" t="s">
        <v>10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5"/>
      <c r="N14" s="82" t="s">
        <v>11</v>
      </c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5"/>
      <c r="AU14" s="81" t="s">
        <v>12</v>
      </c>
      <c r="AV14" s="81"/>
      <c r="AW14" s="81"/>
      <c r="AX14" s="81"/>
      <c r="AY14" s="81"/>
      <c r="AZ14" s="81"/>
      <c r="BA14" s="81"/>
      <c r="BB14" s="81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</row>
    <row r="15" spans="1:77" s="33" customFormat="1" ht="15" x14ac:dyDescent="0.25">
      <c r="BE15" s="6"/>
      <c r="BF15" s="6"/>
      <c r="BG15" s="6"/>
      <c r="BH15" s="6"/>
      <c r="BI15" s="6"/>
      <c r="BJ15" s="6"/>
      <c r="BK15" s="6"/>
      <c r="BL15" s="6"/>
    </row>
    <row r="16" spans="1:77" s="33" customFormat="1" ht="15" customHeight="1" x14ac:dyDescent="0.25">
      <c r="A16" s="4" t="s">
        <v>13</v>
      </c>
      <c r="B16" s="73" t="s">
        <v>14</v>
      </c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3"/>
      <c r="N16" s="75" t="s">
        <v>3</v>
      </c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4"/>
      <c r="AU16" s="73" t="s">
        <v>9</v>
      </c>
      <c r="AV16" s="74"/>
      <c r="AW16" s="74"/>
      <c r="AX16" s="74"/>
      <c r="AY16" s="74"/>
      <c r="AZ16" s="74"/>
      <c r="BA16" s="74"/>
      <c r="BB16" s="74"/>
      <c r="BC16" s="7"/>
      <c r="BD16" s="7"/>
      <c r="BE16" s="7"/>
      <c r="BF16" s="7"/>
      <c r="BG16" s="7"/>
      <c r="BH16" s="7"/>
      <c r="BI16" s="7"/>
      <c r="BJ16" s="7"/>
      <c r="BK16" s="7"/>
      <c r="BL16" s="8"/>
      <c r="BP16" s="7"/>
      <c r="BQ16" s="7"/>
      <c r="BR16" s="7"/>
      <c r="BS16" s="7"/>
      <c r="BT16" s="7"/>
      <c r="BU16" s="7"/>
      <c r="BV16" s="7"/>
      <c r="BW16" s="7"/>
    </row>
    <row r="17" spans="1:79" s="33" customFormat="1" ht="24" customHeight="1" x14ac:dyDescent="0.25">
      <c r="A17" s="5"/>
      <c r="B17" s="81" t="s">
        <v>10</v>
      </c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5"/>
      <c r="N17" s="82" t="s">
        <v>15</v>
      </c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5"/>
      <c r="AU17" s="81" t="s">
        <v>12</v>
      </c>
      <c r="AV17" s="81"/>
      <c r="AW17" s="81"/>
      <c r="AX17" s="81"/>
      <c r="AY17" s="81"/>
      <c r="AZ17" s="81"/>
      <c r="BA17" s="81"/>
      <c r="BB17" s="81"/>
      <c r="BC17" s="9"/>
      <c r="BD17" s="9"/>
      <c r="BE17" s="9"/>
      <c r="BF17" s="9"/>
      <c r="BG17" s="9"/>
      <c r="BH17" s="9"/>
      <c r="BI17" s="9"/>
      <c r="BJ17" s="9"/>
      <c r="BK17" s="9"/>
      <c r="BL17" s="9"/>
      <c r="BP17" s="9"/>
      <c r="BQ17" s="9"/>
      <c r="BR17" s="9"/>
      <c r="BS17" s="9"/>
      <c r="BT17" s="9"/>
      <c r="BU17" s="9"/>
      <c r="BV17" s="9"/>
      <c r="BW17" s="9"/>
    </row>
    <row r="18" spans="1:79" s="33" customFormat="1" ht="15" x14ac:dyDescent="0.25"/>
    <row r="19" spans="1:79" s="33" customFormat="1" ht="42.75" customHeight="1" x14ac:dyDescent="0.25">
      <c r="A19" s="2" t="s">
        <v>16</v>
      </c>
      <c r="B19" s="73" t="s">
        <v>75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N19" s="73">
        <v>7330</v>
      </c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"/>
      <c r="AA19" s="83" t="s">
        <v>77</v>
      </c>
      <c r="AB19" s="84"/>
      <c r="AC19" s="84"/>
      <c r="AD19" s="84"/>
      <c r="AE19" s="84"/>
      <c r="AF19" s="84"/>
      <c r="AG19" s="84"/>
      <c r="AH19" s="84"/>
      <c r="AI19" s="84"/>
      <c r="AJ19" s="7"/>
      <c r="AK19" s="85" t="s">
        <v>76</v>
      </c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"/>
      <c r="BE19" s="73" t="s">
        <v>17</v>
      </c>
      <c r="BF19" s="74"/>
      <c r="BG19" s="74"/>
      <c r="BH19" s="74"/>
      <c r="BI19" s="74"/>
      <c r="BJ19" s="74"/>
      <c r="BK19" s="74"/>
      <c r="BL19" s="74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</row>
    <row r="20" spans="1:79" s="33" customFormat="1" ht="25.5" customHeight="1" x14ac:dyDescent="0.25">
      <c r="B20" s="81" t="s">
        <v>10</v>
      </c>
      <c r="C20" s="81"/>
      <c r="D20" s="81"/>
      <c r="E20" s="81"/>
      <c r="F20" s="81"/>
      <c r="G20" s="81"/>
      <c r="H20" s="81"/>
      <c r="I20" s="81"/>
      <c r="J20" s="81"/>
      <c r="K20" s="81"/>
      <c r="L20" s="81"/>
      <c r="N20" s="81" t="s">
        <v>18</v>
      </c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9"/>
      <c r="AA20" s="90" t="s">
        <v>19</v>
      </c>
      <c r="AB20" s="90"/>
      <c r="AC20" s="90"/>
      <c r="AD20" s="90"/>
      <c r="AE20" s="90"/>
      <c r="AF20" s="90"/>
      <c r="AG20" s="90"/>
      <c r="AH20" s="90"/>
      <c r="AI20" s="90"/>
      <c r="AJ20" s="9"/>
      <c r="AK20" s="91" t="s">
        <v>20</v>
      </c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1"/>
      <c r="BA20" s="91"/>
      <c r="BB20" s="91"/>
      <c r="BC20" s="91"/>
      <c r="BD20" s="9"/>
      <c r="BE20" s="81" t="s">
        <v>21</v>
      </c>
      <c r="BF20" s="81"/>
      <c r="BG20" s="81"/>
      <c r="BH20" s="81"/>
      <c r="BI20" s="81"/>
      <c r="BJ20" s="81"/>
      <c r="BK20" s="81"/>
      <c r="BL20" s="81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</row>
    <row r="21" spans="1:79" ht="6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</row>
    <row r="22" spans="1:79" ht="24.95" customHeight="1" x14ac:dyDescent="0.2">
      <c r="A22" s="86" t="s">
        <v>22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7">
        <f>AS22+I23</f>
        <v>601720</v>
      </c>
      <c r="V22" s="87"/>
      <c r="W22" s="87"/>
      <c r="X22" s="87"/>
      <c r="Y22" s="87"/>
      <c r="Z22" s="87"/>
      <c r="AA22" s="87"/>
      <c r="AB22" s="87"/>
      <c r="AC22" s="87"/>
      <c r="AD22" s="87"/>
      <c r="AE22" s="88" t="s">
        <v>23</v>
      </c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7">
        <v>0</v>
      </c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9" t="s">
        <v>24</v>
      </c>
      <c r="BE22" s="89"/>
      <c r="BF22" s="89"/>
      <c r="BG22" s="89"/>
      <c r="BH22" s="89"/>
      <c r="BI22" s="89"/>
      <c r="BJ22" s="89"/>
      <c r="BK22" s="89"/>
      <c r="BL22" s="89"/>
    </row>
    <row r="23" spans="1:79" ht="24.95" customHeight="1" x14ac:dyDescent="0.2">
      <c r="A23" s="89" t="s">
        <v>25</v>
      </c>
      <c r="B23" s="89"/>
      <c r="C23" s="89"/>
      <c r="D23" s="89"/>
      <c r="E23" s="89"/>
      <c r="F23" s="89"/>
      <c r="G23" s="89"/>
      <c r="H23" s="89"/>
      <c r="I23" s="87">
        <f>626000-15000-9280</f>
        <v>601720</v>
      </c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9" t="s">
        <v>26</v>
      </c>
      <c r="U23" s="89"/>
      <c r="V23" s="89"/>
      <c r="W23" s="89"/>
      <c r="X23" s="11"/>
      <c r="Y23" s="11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3"/>
      <c r="AP23" s="13"/>
      <c r="AQ23" s="13"/>
      <c r="AR23" s="13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3"/>
      <c r="BE23" s="13"/>
      <c r="BF23" s="13"/>
      <c r="BG23" s="13"/>
      <c r="BH23" s="13"/>
      <c r="BI23" s="13"/>
      <c r="BJ23" s="10"/>
      <c r="BK23" s="10"/>
      <c r="BL23" s="10"/>
    </row>
    <row r="24" spans="1:79" ht="12.75" customHeight="1" x14ac:dyDescent="0.2">
      <c r="A24" s="31"/>
      <c r="B24" s="31"/>
      <c r="C24" s="31"/>
      <c r="D24" s="31"/>
      <c r="E24" s="31"/>
      <c r="F24" s="31"/>
      <c r="G24" s="31"/>
      <c r="H24" s="3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31"/>
      <c r="U24" s="31"/>
      <c r="V24" s="31"/>
      <c r="W24" s="31"/>
      <c r="X24" s="11"/>
      <c r="Y24" s="11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3"/>
      <c r="AP24" s="13"/>
      <c r="AQ24" s="13"/>
      <c r="AR24" s="13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3"/>
      <c r="BE24" s="13"/>
      <c r="BF24" s="13"/>
      <c r="BG24" s="13"/>
      <c r="BH24" s="13"/>
      <c r="BI24" s="13"/>
      <c r="BJ24" s="10"/>
      <c r="BK24" s="10"/>
      <c r="BL24" s="10"/>
    </row>
    <row r="25" spans="1:79" ht="15.75" customHeight="1" x14ac:dyDescent="0.2">
      <c r="A25" s="78" t="s">
        <v>27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8"/>
    </row>
    <row r="26" spans="1:79" ht="156" customHeight="1" x14ac:dyDescent="0.2">
      <c r="A26" s="99" t="s">
        <v>82</v>
      </c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0"/>
      <c r="BL26" s="100"/>
    </row>
    <row r="27" spans="1:79" ht="15.75" customHeight="1" x14ac:dyDescent="0.2">
      <c r="A27" s="99" t="s">
        <v>78</v>
      </c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99"/>
      <c r="AR27" s="99"/>
      <c r="AS27" s="99"/>
      <c r="AT27" s="99"/>
      <c r="AU27" s="99"/>
      <c r="AV27" s="99"/>
      <c r="AW27" s="99"/>
      <c r="AX27" s="99"/>
      <c r="AY27" s="99"/>
      <c r="AZ27" s="99"/>
      <c r="BA27" s="99"/>
      <c r="BB27" s="99"/>
      <c r="BC27" s="99"/>
      <c r="BD27" s="99"/>
      <c r="BE27" s="99"/>
      <c r="BF27" s="99"/>
      <c r="BG27" s="99"/>
      <c r="BH27" s="99"/>
      <c r="BI27" s="99"/>
      <c r="BJ27" s="99"/>
      <c r="BK27" s="99"/>
      <c r="BL27" s="99"/>
      <c r="BM27" s="99"/>
    </row>
    <row r="28" spans="1:79" ht="34.5" customHeight="1" x14ac:dyDescent="0.2">
      <c r="A28" s="99" t="s">
        <v>110</v>
      </c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  <c r="AO28" s="99"/>
      <c r="AP28" s="99"/>
      <c r="AQ28" s="99"/>
      <c r="AR28" s="99"/>
      <c r="AS28" s="99"/>
      <c r="AT28" s="99"/>
      <c r="AU28" s="99"/>
      <c r="AV28" s="99"/>
      <c r="AW28" s="99"/>
      <c r="AX28" s="99"/>
      <c r="AY28" s="99"/>
      <c r="AZ28" s="99"/>
      <c r="BA28" s="99"/>
      <c r="BB28" s="99"/>
      <c r="BC28" s="99"/>
      <c r="BD28" s="99"/>
      <c r="BE28" s="99"/>
      <c r="BF28" s="99"/>
      <c r="BG28" s="99"/>
      <c r="BH28" s="99"/>
      <c r="BI28" s="99"/>
      <c r="BJ28" s="99"/>
      <c r="BK28" s="99"/>
      <c r="BL28" s="99"/>
      <c r="BM28" s="99"/>
    </row>
    <row r="29" spans="1:79" ht="36.75" customHeight="1" x14ac:dyDescent="0.2">
      <c r="A29" s="99" t="s">
        <v>111</v>
      </c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99"/>
      <c r="AM29" s="99"/>
      <c r="AN29" s="99"/>
      <c r="AO29" s="99"/>
      <c r="AP29" s="99"/>
      <c r="AQ29" s="99"/>
      <c r="AR29" s="99"/>
      <c r="AS29" s="99"/>
      <c r="AT29" s="99"/>
      <c r="AU29" s="99"/>
      <c r="AV29" s="99"/>
      <c r="AW29" s="99"/>
      <c r="AX29" s="99"/>
      <c r="AY29" s="99"/>
      <c r="AZ29" s="99"/>
      <c r="BA29" s="99"/>
      <c r="BB29" s="99"/>
      <c r="BC29" s="99"/>
      <c r="BD29" s="99"/>
      <c r="BE29" s="99"/>
      <c r="BF29" s="99"/>
      <c r="BG29" s="99"/>
      <c r="BH29" s="99"/>
      <c r="BI29" s="99"/>
      <c r="BJ29" s="99"/>
      <c r="BK29" s="99"/>
      <c r="BL29" s="99"/>
      <c r="BM29" s="99"/>
    </row>
    <row r="30" spans="1:79" ht="36" customHeight="1" x14ac:dyDescent="0.2">
      <c r="A30" s="101" t="s">
        <v>28</v>
      </c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  <c r="AV30" s="101"/>
      <c r="AW30" s="101"/>
      <c r="AX30" s="101"/>
      <c r="AY30" s="101"/>
      <c r="AZ30" s="101"/>
      <c r="BA30" s="101"/>
      <c r="BB30" s="101"/>
      <c r="BC30" s="101"/>
      <c r="BD30" s="101"/>
      <c r="BE30" s="101"/>
      <c r="BF30" s="101"/>
      <c r="BG30" s="101"/>
      <c r="BH30" s="101"/>
      <c r="BI30" s="101"/>
      <c r="BJ30" s="101"/>
      <c r="BK30" s="101"/>
      <c r="BL30" s="101"/>
    </row>
    <row r="31" spans="1:79" ht="22.5" customHeight="1" x14ac:dyDescent="0.2">
      <c r="A31" s="102" t="s">
        <v>29</v>
      </c>
      <c r="B31" s="103"/>
      <c r="C31" s="103"/>
      <c r="D31" s="103"/>
      <c r="E31" s="103"/>
      <c r="F31" s="104"/>
      <c r="G31" s="102" t="s">
        <v>30</v>
      </c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103"/>
      <c r="AJ31" s="103"/>
      <c r="AK31" s="103"/>
      <c r="AL31" s="103"/>
      <c r="AM31" s="103"/>
      <c r="AN31" s="103"/>
      <c r="AO31" s="103"/>
      <c r="AP31" s="103"/>
      <c r="AQ31" s="103"/>
      <c r="AR31" s="103"/>
      <c r="AS31" s="103"/>
      <c r="AT31" s="103"/>
      <c r="AU31" s="103"/>
      <c r="AV31" s="103"/>
      <c r="AW31" s="103"/>
      <c r="AX31" s="103"/>
      <c r="AY31" s="103"/>
      <c r="AZ31" s="103"/>
      <c r="BA31" s="103"/>
      <c r="BB31" s="103"/>
      <c r="BC31" s="103"/>
      <c r="BD31" s="103"/>
      <c r="BE31" s="103"/>
      <c r="BF31" s="103"/>
      <c r="BG31" s="103"/>
      <c r="BH31" s="103"/>
      <c r="BI31" s="103"/>
      <c r="BJ31" s="103"/>
      <c r="BK31" s="103"/>
      <c r="BL31" s="104"/>
    </row>
    <row r="32" spans="1:79" ht="12" customHeight="1" x14ac:dyDescent="0.2">
      <c r="A32" s="92">
        <v>1</v>
      </c>
      <c r="B32" s="92"/>
      <c r="C32" s="92"/>
      <c r="D32" s="92"/>
      <c r="E32" s="92"/>
      <c r="F32" s="92"/>
      <c r="G32" s="93">
        <v>2</v>
      </c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5"/>
    </row>
    <row r="33" spans="1:79" ht="21.75" customHeight="1" x14ac:dyDescent="0.2">
      <c r="A33" s="92">
        <v>1</v>
      </c>
      <c r="B33" s="92"/>
      <c r="C33" s="92"/>
      <c r="D33" s="92"/>
      <c r="E33" s="92"/>
      <c r="F33" s="92"/>
      <c r="G33" s="96" t="s">
        <v>79</v>
      </c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7"/>
      <c r="AY33" s="97"/>
      <c r="AZ33" s="97"/>
      <c r="BA33" s="97"/>
      <c r="BB33" s="97"/>
      <c r="BC33" s="97"/>
      <c r="BD33" s="97"/>
      <c r="BE33" s="97"/>
      <c r="BF33" s="97"/>
      <c r="BG33" s="97"/>
      <c r="BH33" s="97"/>
      <c r="BI33" s="97"/>
      <c r="BJ33" s="97"/>
      <c r="BK33" s="97"/>
      <c r="BL33" s="98"/>
      <c r="CA33" s="1" t="s">
        <v>33</v>
      </c>
    </row>
    <row r="34" spans="1:79" ht="12.75" customHeight="1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</row>
    <row r="35" spans="1:79" ht="15.95" customHeight="1" x14ac:dyDescent="0.2">
      <c r="A35" s="89" t="s">
        <v>34</v>
      </c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</row>
    <row r="36" spans="1:79" ht="15.95" customHeight="1" x14ac:dyDescent="0.2">
      <c r="A36" s="105" t="s">
        <v>80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</row>
    <row r="37" spans="1:79" ht="12.75" customHeight="1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</row>
    <row r="38" spans="1:79" ht="15.75" customHeight="1" x14ac:dyDescent="0.2">
      <c r="A38" s="89" t="s">
        <v>35</v>
      </c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89"/>
    </row>
    <row r="39" spans="1:79" ht="18.75" customHeight="1" x14ac:dyDescent="0.2">
      <c r="A39" s="106" t="s">
        <v>29</v>
      </c>
      <c r="B39" s="106"/>
      <c r="C39" s="106"/>
      <c r="D39" s="106"/>
      <c r="E39" s="106"/>
      <c r="F39" s="106"/>
      <c r="G39" s="102" t="s">
        <v>36</v>
      </c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3"/>
      <c r="BK39" s="103"/>
      <c r="BL39" s="104"/>
    </row>
    <row r="40" spans="1:79" ht="12.75" customHeight="1" x14ac:dyDescent="0.2">
      <c r="A40" s="92">
        <v>1</v>
      </c>
      <c r="B40" s="92"/>
      <c r="C40" s="92"/>
      <c r="D40" s="92"/>
      <c r="E40" s="92"/>
      <c r="F40" s="92"/>
      <c r="G40" s="93">
        <v>2</v>
      </c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5"/>
    </row>
    <row r="41" spans="1:79" s="18" customFormat="1" ht="17.25" customHeight="1" x14ac:dyDescent="0.25">
      <c r="A41" s="92">
        <v>1</v>
      </c>
      <c r="B41" s="92"/>
      <c r="C41" s="92"/>
      <c r="D41" s="92"/>
      <c r="E41" s="92"/>
      <c r="F41" s="92"/>
      <c r="G41" s="96" t="s">
        <v>81</v>
      </c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  <c r="AS41" s="97"/>
      <c r="AT41" s="97"/>
      <c r="AU41" s="97"/>
      <c r="AV41" s="97"/>
      <c r="AW41" s="97"/>
      <c r="AX41" s="97"/>
      <c r="AY41" s="97"/>
      <c r="AZ41" s="97"/>
      <c r="BA41" s="97"/>
      <c r="BB41" s="97"/>
      <c r="BC41" s="97"/>
      <c r="BD41" s="97"/>
      <c r="BE41" s="97"/>
      <c r="BF41" s="97"/>
      <c r="BG41" s="97"/>
      <c r="BH41" s="97"/>
      <c r="BI41" s="97"/>
      <c r="BJ41" s="97"/>
      <c r="BK41" s="97"/>
      <c r="BL41" s="98"/>
    </row>
    <row r="42" spans="1:79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</row>
    <row r="43" spans="1:79" ht="15.75" customHeight="1" x14ac:dyDescent="0.2">
      <c r="A43" s="89" t="s">
        <v>38</v>
      </c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</row>
    <row r="44" spans="1:79" ht="15" customHeight="1" x14ac:dyDescent="0.2">
      <c r="A44" s="107" t="s">
        <v>112</v>
      </c>
      <c r="B44" s="107"/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7"/>
      <c r="AC44" s="107"/>
      <c r="AD44" s="107"/>
      <c r="AE44" s="107"/>
      <c r="AF44" s="107"/>
      <c r="AG44" s="107"/>
      <c r="AH44" s="107"/>
      <c r="AI44" s="107"/>
      <c r="AJ44" s="107"/>
      <c r="AK44" s="107"/>
      <c r="AL44" s="107"/>
      <c r="AM44" s="107"/>
      <c r="AN44" s="107"/>
      <c r="AO44" s="107"/>
      <c r="AP44" s="107"/>
      <c r="AQ44" s="107"/>
      <c r="AR44" s="107"/>
      <c r="AS44" s="107"/>
      <c r="AT44" s="107"/>
      <c r="AU44" s="107"/>
      <c r="AV44" s="107"/>
      <c r="AW44" s="107"/>
      <c r="AX44" s="107"/>
      <c r="AY44" s="107"/>
      <c r="AZ44" s="107"/>
      <c r="BA44" s="16"/>
      <c r="BB44" s="16"/>
      <c r="BC44" s="16"/>
      <c r="BD44" s="16"/>
      <c r="BE44" s="16"/>
      <c r="BF44" s="16"/>
      <c r="BG44" s="16"/>
      <c r="BH44" s="16"/>
      <c r="BI44" s="17"/>
      <c r="BJ44" s="17"/>
      <c r="BK44" s="17"/>
      <c r="BL44" s="17"/>
    </row>
    <row r="45" spans="1:79" ht="15.95" customHeight="1" x14ac:dyDescent="0.2">
      <c r="A45" s="108" t="s">
        <v>29</v>
      </c>
      <c r="B45" s="108"/>
      <c r="C45" s="108"/>
      <c r="D45" s="109" t="s">
        <v>39</v>
      </c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  <c r="AA45" s="110"/>
      <c r="AB45" s="111"/>
      <c r="AC45" s="108" t="s">
        <v>40</v>
      </c>
      <c r="AD45" s="108"/>
      <c r="AE45" s="108"/>
      <c r="AF45" s="108"/>
      <c r="AG45" s="108"/>
      <c r="AH45" s="108"/>
      <c r="AI45" s="108"/>
      <c r="AJ45" s="108"/>
      <c r="AK45" s="108" t="s">
        <v>41</v>
      </c>
      <c r="AL45" s="108"/>
      <c r="AM45" s="108"/>
      <c r="AN45" s="108"/>
      <c r="AO45" s="108"/>
      <c r="AP45" s="108"/>
      <c r="AQ45" s="108"/>
      <c r="AR45" s="108"/>
      <c r="AS45" s="108" t="s">
        <v>42</v>
      </c>
      <c r="AT45" s="108"/>
      <c r="AU45" s="108"/>
      <c r="AV45" s="108"/>
      <c r="AW45" s="108"/>
      <c r="AX45" s="108"/>
      <c r="AY45" s="108"/>
      <c r="AZ45" s="108"/>
      <c r="BA45" s="12"/>
      <c r="BB45" s="12"/>
      <c r="BC45" s="12"/>
      <c r="BD45" s="12"/>
      <c r="BE45" s="12"/>
      <c r="BF45" s="12"/>
      <c r="BG45" s="12"/>
      <c r="BH45" s="12"/>
    </row>
    <row r="46" spans="1:79" ht="6" customHeight="1" x14ac:dyDescent="0.2">
      <c r="A46" s="108"/>
      <c r="B46" s="108"/>
      <c r="C46" s="108"/>
      <c r="D46" s="112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4"/>
      <c r="AC46" s="108"/>
      <c r="AD46" s="108"/>
      <c r="AE46" s="108"/>
      <c r="AF46" s="108"/>
      <c r="AG46" s="108"/>
      <c r="AH46" s="108"/>
      <c r="AI46" s="108"/>
      <c r="AJ46" s="108"/>
      <c r="AK46" s="108"/>
      <c r="AL46" s="108"/>
      <c r="AM46" s="108"/>
      <c r="AN46" s="108"/>
      <c r="AO46" s="108"/>
      <c r="AP46" s="108"/>
      <c r="AQ46" s="108"/>
      <c r="AR46" s="108"/>
      <c r="AS46" s="108"/>
      <c r="AT46" s="108"/>
      <c r="AU46" s="108"/>
      <c r="AV46" s="108"/>
      <c r="AW46" s="108"/>
      <c r="AX46" s="108"/>
      <c r="AY46" s="108"/>
      <c r="AZ46" s="108"/>
      <c r="BA46" s="12"/>
      <c r="BB46" s="12"/>
      <c r="BC46" s="12"/>
      <c r="BD46" s="12"/>
      <c r="BE46" s="12"/>
      <c r="BF46" s="12"/>
      <c r="BG46" s="12"/>
      <c r="BH46" s="12"/>
    </row>
    <row r="47" spans="1:79" x14ac:dyDescent="0.2">
      <c r="A47" s="92">
        <v>1</v>
      </c>
      <c r="B47" s="92"/>
      <c r="C47" s="92"/>
      <c r="D47" s="93">
        <v>2</v>
      </c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5"/>
      <c r="AC47" s="92">
        <v>3</v>
      </c>
      <c r="AD47" s="92"/>
      <c r="AE47" s="92"/>
      <c r="AF47" s="92"/>
      <c r="AG47" s="92"/>
      <c r="AH47" s="92"/>
      <c r="AI47" s="92"/>
      <c r="AJ47" s="92"/>
      <c r="AK47" s="92">
        <v>4</v>
      </c>
      <c r="AL47" s="92"/>
      <c r="AM47" s="92"/>
      <c r="AN47" s="92"/>
      <c r="AO47" s="92"/>
      <c r="AP47" s="92"/>
      <c r="AQ47" s="92"/>
      <c r="AR47" s="92"/>
      <c r="AS47" s="92">
        <v>5</v>
      </c>
      <c r="AT47" s="92"/>
      <c r="AU47" s="92"/>
      <c r="AV47" s="92"/>
      <c r="AW47" s="92"/>
      <c r="AX47" s="92"/>
      <c r="AY47" s="92"/>
      <c r="AZ47" s="92"/>
      <c r="BA47" s="18"/>
      <c r="BB47" s="18"/>
      <c r="BC47" s="18"/>
      <c r="BD47" s="18"/>
      <c r="BE47" s="18"/>
      <c r="BF47" s="18"/>
      <c r="BG47" s="18"/>
      <c r="BH47" s="18"/>
    </row>
    <row r="48" spans="1:79" s="20" customFormat="1" ht="168.75" hidden="1" customHeight="1" x14ac:dyDescent="0.2">
      <c r="A48" s="92" t="s">
        <v>37</v>
      </c>
      <c r="B48" s="92"/>
      <c r="C48" s="92"/>
      <c r="D48" s="93" t="s">
        <v>32</v>
      </c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5"/>
      <c r="AC48" s="115" t="s">
        <v>43</v>
      </c>
      <c r="AD48" s="115"/>
      <c r="AE48" s="115"/>
      <c r="AF48" s="115"/>
      <c r="AG48" s="115"/>
      <c r="AH48" s="115"/>
      <c r="AI48" s="115"/>
      <c r="AJ48" s="115"/>
      <c r="AK48" s="115" t="s">
        <v>44</v>
      </c>
      <c r="AL48" s="115"/>
      <c r="AM48" s="115"/>
      <c r="AN48" s="115"/>
      <c r="AO48" s="115"/>
      <c r="AP48" s="115"/>
      <c r="AQ48" s="115"/>
      <c r="AR48" s="115"/>
      <c r="AS48" s="92" t="s">
        <v>45</v>
      </c>
      <c r="AT48" s="115"/>
      <c r="AU48" s="115"/>
      <c r="AV48" s="115"/>
      <c r="AW48" s="115"/>
      <c r="AX48" s="115"/>
      <c r="AY48" s="115"/>
      <c r="AZ48" s="115"/>
      <c r="BA48" s="18"/>
      <c r="BB48" s="19"/>
      <c r="BC48" s="19"/>
      <c r="BD48" s="19"/>
      <c r="BE48" s="19"/>
      <c r="BF48" s="19"/>
      <c r="BG48" s="19"/>
      <c r="BH48" s="19"/>
      <c r="CA48" s="20" t="s">
        <v>46</v>
      </c>
    </row>
    <row r="49" spans="1:79" ht="49.5" customHeight="1" x14ac:dyDescent="0.2">
      <c r="A49" s="92">
        <v>1</v>
      </c>
      <c r="B49" s="92"/>
      <c r="C49" s="92"/>
      <c r="D49" s="116" t="s">
        <v>87</v>
      </c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8"/>
      <c r="AC49" s="119">
        <v>0</v>
      </c>
      <c r="AD49" s="119"/>
      <c r="AE49" s="119"/>
      <c r="AF49" s="119"/>
      <c r="AG49" s="119"/>
      <c r="AH49" s="119"/>
      <c r="AI49" s="119"/>
      <c r="AJ49" s="119"/>
      <c r="AK49" s="119">
        <f>I23</f>
        <v>601720</v>
      </c>
      <c r="AL49" s="119"/>
      <c r="AM49" s="119"/>
      <c r="AN49" s="119"/>
      <c r="AO49" s="119"/>
      <c r="AP49" s="119"/>
      <c r="AQ49" s="119"/>
      <c r="AR49" s="119"/>
      <c r="AS49" s="119">
        <f>AC49+AK49</f>
        <v>601720</v>
      </c>
      <c r="AT49" s="119"/>
      <c r="AU49" s="119"/>
      <c r="AV49" s="119"/>
      <c r="AW49" s="119"/>
      <c r="AX49" s="119"/>
      <c r="AY49" s="119"/>
      <c r="AZ49" s="119"/>
      <c r="BA49" s="21"/>
      <c r="BB49" s="21"/>
      <c r="BC49" s="21"/>
      <c r="BD49" s="21"/>
      <c r="BE49" s="21"/>
      <c r="BF49" s="21"/>
      <c r="BG49" s="21"/>
      <c r="BH49" s="21"/>
    </row>
    <row r="50" spans="1:79" s="20" customFormat="1" ht="16.5" customHeight="1" x14ac:dyDescent="0.2">
      <c r="A50" s="121"/>
      <c r="B50" s="121"/>
      <c r="C50" s="121"/>
      <c r="D50" s="122" t="s">
        <v>47</v>
      </c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4"/>
      <c r="AC50" s="120">
        <f>AC49</f>
        <v>0</v>
      </c>
      <c r="AD50" s="120"/>
      <c r="AE50" s="120"/>
      <c r="AF50" s="120"/>
      <c r="AG50" s="120"/>
      <c r="AH50" s="120"/>
      <c r="AI50" s="120"/>
      <c r="AJ50" s="120"/>
      <c r="AK50" s="120">
        <f>AK49</f>
        <v>601720</v>
      </c>
      <c r="AL50" s="120"/>
      <c r="AM50" s="120"/>
      <c r="AN50" s="120"/>
      <c r="AO50" s="120"/>
      <c r="AP50" s="120"/>
      <c r="AQ50" s="120"/>
      <c r="AR50" s="120"/>
      <c r="AS50" s="120">
        <f>AS49</f>
        <v>601720</v>
      </c>
      <c r="AT50" s="120"/>
      <c r="AU50" s="120"/>
      <c r="AV50" s="120"/>
      <c r="AW50" s="120"/>
      <c r="AX50" s="120"/>
      <c r="AY50" s="120"/>
      <c r="AZ50" s="120"/>
      <c r="BA50" s="22"/>
      <c r="BB50" s="22"/>
      <c r="BC50" s="22"/>
      <c r="BD50" s="22"/>
      <c r="BE50" s="22"/>
      <c r="BF50" s="22"/>
      <c r="BG50" s="22"/>
      <c r="BH50" s="22"/>
    </row>
    <row r="52" spans="1:79" ht="21.75" customHeight="1" x14ac:dyDescent="0.2">
      <c r="A52" s="78" t="s">
        <v>48</v>
      </c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  <c r="BK52" s="78"/>
      <c r="BL52" s="78"/>
    </row>
    <row r="53" spans="1:79" ht="15.75" customHeight="1" x14ac:dyDescent="0.2">
      <c r="A53" s="107" t="s">
        <v>112</v>
      </c>
      <c r="B53" s="107"/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  <c r="AA53" s="107"/>
      <c r="AB53" s="107"/>
      <c r="AC53" s="107"/>
      <c r="AD53" s="107"/>
      <c r="AE53" s="107"/>
      <c r="AF53" s="107"/>
      <c r="AG53" s="107"/>
      <c r="AH53" s="107"/>
      <c r="AI53" s="107"/>
      <c r="AJ53" s="107"/>
      <c r="AK53" s="107"/>
      <c r="AL53" s="107"/>
      <c r="AM53" s="107"/>
      <c r="AN53" s="107"/>
      <c r="AO53" s="107"/>
      <c r="AP53" s="107"/>
      <c r="AQ53" s="107"/>
      <c r="AR53" s="107"/>
      <c r="AS53" s="107"/>
      <c r="AT53" s="107"/>
      <c r="AU53" s="107"/>
      <c r="AV53" s="107"/>
      <c r="AW53" s="107"/>
      <c r="AX53" s="107"/>
      <c r="AY53" s="10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</row>
    <row r="54" spans="1:79" ht="15.95" customHeight="1" x14ac:dyDescent="0.2">
      <c r="A54" s="108" t="s">
        <v>29</v>
      </c>
      <c r="B54" s="108"/>
      <c r="C54" s="108"/>
      <c r="D54" s="109" t="s">
        <v>49</v>
      </c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11"/>
      <c r="AB54" s="108" t="s">
        <v>40</v>
      </c>
      <c r="AC54" s="108"/>
      <c r="AD54" s="108"/>
      <c r="AE54" s="108"/>
      <c r="AF54" s="108"/>
      <c r="AG54" s="108"/>
      <c r="AH54" s="108"/>
      <c r="AI54" s="108"/>
      <c r="AJ54" s="108" t="s">
        <v>41</v>
      </c>
      <c r="AK54" s="108"/>
      <c r="AL54" s="108"/>
      <c r="AM54" s="108"/>
      <c r="AN54" s="108"/>
      <c r="AO54" s="108"/>
      <c r="AP54" s="108"/>
      <c r="AQ54" s="108"/>
      <c r="AR54" s="108" t="s">
        <v>42</v>
      </c>
      <c r="AS54" s="108"/>
      <c r="AT54" s="108"/>
      <c r="AU54" s="108"/>
      <c r="AV54" s="108"/>
      <c r="AW54" s="108"/>
      <c r="AX54" s="108"/>
      <c r="AY54" s="108"/>
    </row>
    <row r="55" spans="1:79" ht="6.75" customHeight="1" x14ac:dyDescent="0.2">
      <c r="A55" s="108"/>
      <c r="B55" s="108"/>
      <c r="C55" s="108"/>
      <c r="D55" s="112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4"/>
      <c r="AB55" s="108"/>
      <c r="AC55" s="108"/>
      <c r="AD55" s="108"/>
      <c r="AE55" s="108"/>
      <c r="AF55" s="108"/>
      <c r="AG55" s="108"/>
      <c r="AH55" s="108"/>
      <c r="AI55" s="108"/>
      <c r="AJ55" s="108"/>
      <c r="AK55" s="108"/>
      <c r="AL55" s="108"/>
      <c r="AM55" s="108"/>
      <c r="AN55" s="108"/>
      <c r="AO55" s="108"/>
      <c r="AP55" s="108"/>
      <c r="AQ55" s="108"/>
      <c r="AR55" s="108"/>
      <c r="AS55" s="108"/>
      <c r="AT55" s="108"/>
      <c r="AU55" s="108"/>
      <c r="AV55" s="108"/>
      <c r="AW55" s="108"/>
      <c r="AX55" s="108"/>
      <c r="AY55" s="108"/>
    </row>
    <row r="56" spans="1:79" ht="15" customHeight="1" x14ac:dyDescent="0.2">
      <c r="A56" s="92">
        <v>1</v>
      </c>
      <c r="B56" s="92"/>
      <c r="C56" s="92"/>
      <c r="D56" s="93">
        <v>2</v>
      </c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5"/>
      <c r="AB56" s="92">
        <v>3</v>
      </c>
      <c r="AC56" s="92"/>
      <c r="AD56" s="92"/>
      <c r="AE56" s="92"/>
      <c r="AF56" s="92"/>
      <c r="AG56" s="92"/>
      <c r="AH56" s="92"/>
      <c r="AI56" s="92"/>
      <c r="AJ56" s="92">
        <v>4</v>
      </c>
      <c r="AK56" s="92"/>
      <c r="AL56" s="92"/>
      <c r="AM56" s="92"/>
      <c r="AN56" s="92"/>
      <c r="AO56" s="92"/>
      <c r="AP56" s="92"/>
      <c r="AQ56" s="92"/>
      <c r="AR56" s="92">
        <v>5</v>
      </c>
      <c r="AS56" s="92"/>
      <c r="AT56" s="92"/>
      <c r="AU56" s="92"/>
      <c r="AV56" s="92"/>
      <c r="AW56" s="92"/>
      <c r="AX56" s="92"/>
      <c r="AY56" s="92"/>
    </row>
    <row r="57" spans="1:79" s="20" customFormat="1" ht="14.25" customHeight="1" x14ac:dyDescent="0.2">
      <c r="A57" s="125"/>
      <c r="B57" s="125"/>
      <c r="C57" s="125"/>
      <c r="D57" s="126" t="s">
        <v>47</v>
      </c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128"/>
      <c r="AB57" s="120"/>
      <c r="AC57" s="120"/>
      <c r="AD57" s="120"/>
      <c r="AE57" s="120"/>
      <c r="AF57" s="120"/>
      <c r="AG57" s="120"/>
      <c r="AH57" s="120"/>
      <c r="AI57" s="120"/>
      <c r="AJ57" s="120"/>
      <c r="AK57" s="120"/>
      <c r="AL57" s="120"/>
      <c r="AM57" s="120"/>
      <c r="AN57" s="120"/>
      <c r="AO57" s="120"/>
      <c r="AP57" s="120"/>
      <c r="AQ57" s="120"/>
      <c r="AR57" s="120">
        <f>AB57+AJ57</f>
        <v>0</v>
      </c>
      <c r="AS57" s="120"/>
      <c r="AT57" s="120"/>
      <c r="AU57" s="120"/>
      <c r="AV57" s="120"/>
      <c r="AW57" s="120"/>
      <c r="AX57" s="120"/>
      <c r="AY57" s="120"/>
      <c r="CA57" s="20" t="s">
        <v>50</v>
      </c>
    </row>
    <row r="58" spans="1:79" ht="15.75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</row>
    <row r="59" spans="1:79" ht="15.75" customHeight="1" x14ac:dyDescent="0.2">
      <c r="A59" s="89" t="s">
        <v>51</v>
      </c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  <c r="AP59" s="89"/>
      <c r="AQ59" s="89"/>
      <c r="AR59" s="89"/>
      <c r="AS59" s="89"/>
      <c r="AT59" s="89"/>
      <c r="AU59" s="89"/>
      <c r="AV59" s="89"/>
      <c r="AW59" s="89"/>
      <c r="AX59" s="89"/>
      <c r="AY59" s="89"/>
      <c r="AZ59" s="89"/>
      <c r="BA59" s="89"/>
      <c r="BB59" s="89"/>
      <c r="BC59" s="89"/>
      <c r="BD59" s="89"/>
      <c r="BE59" s="89"/>
      <c r="BF59" s="89"/>
      <c r="BG59" s="89"/>
      <c r="BH59" s="89"/>
      <c r="BI59" s="89"/>
      <c r="BJ59" s="89"/>
      <c r="BK59" s="89"/>
      <c r="BL59" s="89"/>
    </row>
    <row r="60" spans="1:79" ht="30" customHeight="1" x14ac:dyDescent="0.2">
      <c r="A60" s="108" t="s">
        <v>29</v>
      </c>
      <c r="B60" s="108"/>
      <c r="C60" s="108"/>
      <c r="D60" s="108"/>
      <c r="E60" s="108"/>
      <c r="F60" s="108"/>
      <c r="G60" s="129" t="s">
        <v>52</v>
      </c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1"/>
      <c r="Z60" s="108" t="s">
        <v>53</v>
      </c>
      <c r="AA60" s="108"/>
      <c r="AB60" s="108"/>
      <c r="AC60" s="108"/>
      <c r="AD60" s="108"/>
      <c r="AE60" s="108" t="s">
        <v>54</v>
      </c>
      <c r="AF60" s="108"/>
      <c r="AG60" s="108"/>
      <c r="AH60" s="108"/>
      <c r="AI60" s="108"/>
      <c r="AJ60" s="108"/>
      <c r="AK60" s="108"/>
      <c r="AL60" s="108"/>
      <c r="AM60" s="108"/>
      <c r="AN60" s="108"/>
      <c r="AO60" s="129" t="s">
        <v>40</v>
      </c>
      <c r="AP60" s="130"/>
      <c r="AQ60" s="130"/>
      <c r="AR60" s="130"/>
      <c r="AS60" s="130"/>
      <c r="AT60" s="130"/>
      <c r="AU60" s="130"/>
      <c r="AV60" s="131"/>
      <c r="AW60" s="129" t="s">
        <v>41</v>
      </c>
      <c r="AX60" s="130"/>
      <c r="AY60" s="130"/>
      <c r="AZ60" s="130"/>
      <c r="BA60" s="130"/>
      <c r="BB60" s="130"/>
      <c r="BC60" s="130"/>
      <c r="BD60" s="131"/>
      <c r="BE60" s="129" t="s">
        <v>42</v>
      </c>
      <c r="BF60" s="130"/>
      <c r="BG60" s="130"/>
      <c r="BH60" s="130"/>
      <c r="BI60" s="130"/>
      <c r="BJ60" s="130"/>
      <c r="BK60" s="130"/>
      <c r="BL60" s="131"/>
    </row>
    <row r="61" spans="1:79" ht="15.75" customHeight="1" x14ac:dyDescent="0.2">
      <c r="A61" s="108">
        <v>1</v>
      </c>
      <c r="B61" s="108"/>
      <c r="C61" s="108"/>
      <c r="D61" s="108"/>
      <c r="E61" s="108"/>
      <c r="F61" s="108"/>
      <c r="G61" s="129">
        <v>2</v>
      </c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1"/>
      <c r="Z61" s="108">
        <v>3</v>
      </c>
      <c r="AA61" s="108"/>
      <c r="AB61" s="108"/>
      <c r="AC61" s="108"/>
      <c r="AD61" s="108"/>
      <c r="AE61" s="108">
        <v>4</v>
      </c>
      <c r="AF61" s="108"/>
      <c r="AG61" s="108"/>
      <c r="AH61" s="108"/>
      <c r="AI61" s="108"/>
      <c r="AJ61" s="108"/>
      <c r="AK61" s="108"/>
      <c r="AL61" s="108"/>
      <c r="AM61" s="108"/>
      <c r="AN61" s="108"/>
      <c r="AO61" s="108">
        <v>5</v>
      </c>
      <c r="AP61" s="108"/>
      <c r="AQ61" s="108"/>
      <c r="AR61" s="108"/>
      <c r="AS61" s="108"/>
      <c r="AT61" s="108"/>
      <c r="AU61" s="108"/>
      <c r="AV61" s="108"/>
      <c r="AW61" s="108">
        <v>6</v>
      </c>
      <c r="AX61" s="108"/>
      <c r="AY61" s="108"/>
      <c r="AZ61" s="108"/>
      <c r="BA61" s="108"/>
      <c r="BB61" s="108"/>
      <c r="BC61" s="108"/>
      <c r="BD61" s="108"/>
      <c r="BE61" s="108">
        <v>7</v>
      </c>
      <c r="BF61" s="108"/>
      <c r="BG61" s="108"/>
      <c r="BH61" s="108"/>
      <c r="BI61" s="108"/>
      <c r="BJ61" s="108"/>
      <c r="BK61" s="108"/>
      <c r="BL61" s="108"/>
    </row>
    <row r="62" spans="1:79" ht="168.75" hidden="1" customHeight="1" x14ac:dyDescent="0.2">
      <c r="A62" s="92" t="s">
        <v>31</v>
      </c>
      <c r="B62" s="92"/>
      <c r="C62" s="92"/>
      <c r="D62" s="92"/>
      <c r="E62" s="92"/>
      <c r="F62" s="92"/>
      <c r="G62" s="136" t="s">
        <v>32</v>
      </c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8"/>
      <c r="Z62" s="92" t="s">
        <v>55</v>
      </c>
      <c r="AA62" s="92"/>
      <c r="AB62" s="92"/>
      <c r="AC62" s="92"/>
      <c r="AD62" s="92"/>
      <c r="AE62" s="139" t="s">
        <v>56</v>
      </c>
      <c r="AF62" s="139"/>
      <c r="AG62" s="139"/>
      <c r="AH62" s="139"/>
      <c r="AI62" s="139"/>
      <c r="AJ62" s="139"/>
      <c r="AK62" s="139"/>
      <c r="AL62" s="139"/>
      <c r="AM62" s="139"/>
      <c r="AN62" s="136"/>
      <c r="AO62" s="115" t="s">
        <v>43</v>
      </c>
      <c r="AP62" s="115"/>
      <c r="AQ62" s="115"/>
      <c r="AR62" s="115"/>
      <c r="AS62" s="115"/>
      <c r="AT62" s="115"/>
      <c r="AU62" s="115"/>
      <c r="AV62" s="115"/>
      <c r="AW62" s="115" t="s">
        <v>57</v>
      </c>
      <c r="AX62" s="115"/>
      <c r="AY62" s="115"/>
      <c r="AZ62" s="115"/>
      <c r="BA62" s="115"/>
      <c r="BB62" s="115"/>
      <c r="BC62" s="115"/>
      <c r="BD62" s="115"/>
      <c r="BE62" s="115" t="s">
        <v>45</v>
      </c>
      <c r="BF62" s="115"/>
      <c r="BG62" s="115"/>
      <c r="BH62" s="115"/>
      <c r="BI62" s="115"/>
      <c r="BJ62" s="115"/>
      <c r="BK62" s="115"/>
      <c r="BL62" s="115"/>
      <c r="CA62" s="1" t="s">
        <v>58</v>
      </c>
    </row>
    <row r="63" spans="1:79" s="20" customFormat="1" ht="12.75" customHeight="1" x14ac:dyDescent="0.2">
      <c r="A63" s="121">
        <v>0</v>
      </c>
      <c r="B63" s="121"/>
      <c r="C63" s="121"/>
      <c r="D63" s="121"/>
      <c r="E63" s="121"/>
      <c r="F63" s="121"/>
      <c r="G63" s="132" t="s">
        <v>59</v>
      </c>
      <c r="H63" s="133"/>
      <c r="I63" s="133"/>
      <c r="J63" s="133"/>
      <c r="K63" s="133"/>
      <c r="L63" s="133"/>
      <c r="M63" s="133"/>
      <c r="N63" s="133"/>
      <c r="O63" s="133"/>
      <c r="P63" s="133"/>
      <c r="Q63" s="133"/>
      <c r="R63" s="133"/>
      <c r="S63" s="133"/>
      <c r="T63" s="133"/>
      <c r="U63" s="133"/>
      <c r="V63" s="133"/>
      <c r="W63" s="133"/>
      <c r="X63" s="133"/>
      <c r="Y63" s="134"/>
      <c r="Z63" s="121"/>
      <c r="AA63" s="121"/>
      <c r="AB63" s="121"/>
      <c r="AC63" s="121"/>
      <c r="AD63" s="121"/>
      <c r="AE63" s="121"/>
      <c r="AF63" s="121"/>
      <c r="AG63" s="121"/>
      <c r="AH63" s="121"/>
      <c r="AI63" s="121"/>
      <c r="AJ63" s="121"/>
      <c r="AK63" s="121"/>
      <c r="AL63" s="121"/>
      <c r="AM63" s="121"/>
      <c r="AN63" s="132"/>
      <c r="AO63" s="135"/>
      <c r="AP63" s="135"/>
      <c r="AQ63" s="135"/>
      <c r="AR63" s="135"/>
      <c r="AS63" s="135"/>
      <c r="AT63" s="135"/>
      <c r="AU63" s="135"/>
      <c r="AV63" s="135"/>
      <c r="AW63" s="135"/>
      <c r="AX63" s="135"/>
      <c r="AY63" s="135"/>
      <c r="AZ63" s="135"/>
      <c r="BA63" s="135"/>
      <c r="BB63" s="135"/>
      <c r="BC63" s="135"/>
      <c r="BD63" s="135"/>
      <c r="BE63" s="135">
        <f t="shared" ref="BE63:BE68" si="0">AO63+AW63</f>
        <v>0</v>
      </c>
      <c r="BF63" s="135"/>
      <c r="BG63" s="135"/>
      <c r="BH63" s="135"/>
      <c r="BI63" s="135"/>
      <c r="BJ63" s="135"/>
      <c r="BK63" s="135"/>
      <c r="BL63" s="135"/>
      <c r="CA63" s="20" t="s">
        <v>60</v>
      </c>
    </row>
    <row r="64" spans="1:79" ht="147" customHeight="1" x14ac:dyDescent="0.2">
      <c r="A64" s="108">
        <v>1</v>
      </c>
      <c r="B64" s="108"/>
      <c r="C64" s="108"/>
      <c r="D64" s="108"/>
      <c r="E64" s="108"/>
      <c r="F64" s="108"/>
      <c r="G64" s="96" t="s">
        <v>104</v>
      </c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8"/>
      <c r="Z64" s="92" t="s">
        <v>61</v>
      </c>
      <c r="AA64" s="92"/>
      <c r="AB64" s="92"/>
      <c r="AC64" s="92"/>
      <c r="AD64" s="92"/>
      <c r="AE64" s="129" t="s">
        <v>113</v>
      </c>
      <c r="AF64" s="140"/>
      <c r="AG64" s="140"/>
      <c r="AH64" s="140"/>
      <c r="AI64" s="140"/>
      <c r="AJ64" s="140"/>
      <c r="AK64" s="140"/>
      <c r="AL64" s="140"/>
      <c r="AM64" s="140"/>
      <c r="AN64" s="141"/>
      <c r="AO64" s="119">
        <v>0</v>
      </c>
      <c r="AP64" s="119"/>
      <c r="AQ64" s="119"/>
      <c r="AR64" s="119"/>
      <c r="AS64" s="119"/>
      <c r="AT64" s="119"/>
      <c r="AU64" s="119"/>
      <c r="AV64" s="119"/>
      <c r="AW64" s="119">
        <f>AK49</f>
        <v>601720</v>
      </c>
      <c r="AX64" s="119"/>
      <c r="AY64" s="119"/>
      <c r="AZ64" s="119"/>
      <c r="BA64" s="119"/>
      <c r="BB64" s="119"/>
      <c r="BC64" s="119"/>
      <c r="BD64" s="119"/>
      <c r="BE64" s="119">
        <f t="shared" si="0"/>
        <v>601720</v>
      </c>
      <c r="BF64" s="119"/>
      <c r="BG64" s="119"/>
      <c r="BH64" s="119"/>
      <c r="BI64" s="119"/>
      <c r="BJ64" s="119"/>
      <c r="BK64" s="119"/>
      <c r="BL64" s="119"/>
    </row>
    <row r="65" spans="1:64" s="20" customFormat="1" ht="16.5" customHeight="1" x14ac:dyDescent="0.2">
      <c r="A65" s="125">
        <v>0</v>
      </c>
      <c r="B65" s="125"/>
      <c r="C65" s="125"/>
      <c r="D65" s="125"/>
      <c r="E65" s="125"/>
      <c r="F65" s="125"/>
      <c r="G65" s="142" t="s">
        <v>63</v>
      </c>
      <c r="H65" s="143"/>
      <c r="I65" s="143"/>
      <c r="J65" s="143"/>
      <c r="K65" s="143"/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4"/>
      <c r="Z65" s="121"/>
      <c r="AA65" s="121"/>
      <c r="AB65" s="121"/>
      <c r="AC65" s="121"/>
      <c r="AD65" s="121"/>
      <c r="AE65" s="142"/>
      <c r="AF65" s="143"/>
      <c r="AG65" s="143"/>
      <c r="AH65" s="143"/>
      <c r="AI65" s="143"/>
      <c r="AJ65" s="143"/>
      <c r="AK65" s="143"/>
      <c r="AL65" s="143"/>
      <c r="AM65" s="143"/>
      <c r="AN65" s="144"/>
      <c r="AO65" s="120"/>
      <c r="AP65" s="120"/>
      <c r="AQ65" s="120"/>
      <c r="AR65" s="120"/>
      <c r="AS65" s="120"/>
      <c r="AT65" s="120"/>
      <c r="AU65" s="120"/>
      <c r="AV65" s="120"/>
      <c r="AW65" s="120"/>
      <c r="AX65" s="120"/>
      <c r="AY65" s="120"/>
      <c r="AZ65" s="120"/>
      <c r="BA65" s="120"/>
      <c r="BB65" s="120"/>
      <c r="BC65" s="120"/>
      <c r="BD65" s="120"/>
      <c r="BE65" s="120"/>
      <c r="BF65" s="120"/>
      <c r="BG65" s="120"/>
      <c r="BH65" s="120"/>
      <c r="BI65" s="120"/>
      <c r="BJ65" s="120"/>
      <c r="BK65" s="120"/>
      <c r="BL65" s="120"/>
    </row>
    <row r="66" spans="1:64" ht="21" customHeight="1" x14ac:dyDescent="0.2">
      <c r="A66" s="108">
        <v>2</v>
      </c>
      <c r="B66" s="108"/>
      <c r="C66" s="108"/>
      <c r="D66" s="108"/>
      <c r="E66" s="108"/>
      <c r="F66" s="108"/>
      <c r="G66" s="129" t="s">
        <v>64</v>
      </c>
      <c r="H66" s="140"/>
      <c r="I66" s="140"/>
      <c r="J66" s="140"/>
      <c r="K66" s="140"/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1"/>
      <c r="Z66" s="92" t="s">
        <v>62</v>
      </c>
      <c r="AA66" s="92"/>
      <c r="AB66" s="92"/>
      <c r="AC66" s="92"/>
      <c r="AD66" s="92"/>
      <c r="AE66" s="129" t="s">
        <v>65</v>
      </c>
      <c r="AF66" s="140"/>
      <c r="AG66" s="140"/>
      <c r="AH66" s="140"/>
      <c r="AI66" s="140"/>
      <c r="AJ66" s="140"/>
      <c r="AK66" s="140"/>
      <c r="AL66" s="140"/>
      <c r="AM66" s="140"/>
      <c r="AN66" s="141"/>
      <c r="AO66" s="119">
        <v>0</v>
      </c>
      <c r="AP66" s="119"/>
      <c r="AQ66" s="119"/>
      <c r="AR66" s="119"/>
      <c r="AS66" s="119"/>
      <c r="AT66" s="119"/>
      <c r="AU66" s="119"/>
      <c r="AV66" s="119"/>
      <c r="AW66" s="119">
        <v>1</v>
      </c>
      <c r="AX66" s="119"/>
      <c r="AY66" s="119"/>
      <c r="AZ66" s="119"/>
      <c r="BA66" s="119"/>
      <c r="BB66" s="119"/>
      <c r="BC66" s="119"/>
      <c r="BD66" s="119"/>
      <c r="BE66" s="119">
        <f t="shared" si="0"/>
        <v>1</v>
      </c>
      <c r="BF66" s="119"/>
      <c r="BG66" s="119"/>
      <c r="BH66" s="119"/>
      <c r="BI66" s="119"/>
      <c r="BJ66" s="119"/>
      <c r="BK66" s="119"/>
      <c r="BL66" s="119"/>
    </row>
    <row r="67" spans="1:64" s="20" customFormat="1" ht="19.5" customHeight="1" x14ac:dyDescent="0.2">
      <c r="A67" s="125">
        <v>0</v>
      </c>
      <c r="B67" s="125"/>
      <c r="C67" s="125"/>
      <c r="D67" s="125"/>
      <c r="E67" s="125"/>
      <c r="F67" s="125"/>
      <c r="G67" s="142" t="s">
        <v>66</v>
      </c>
      <c r="H67" s="143"/>
      <c r="I67" s="143"/>
      <c r="J67" s="143"/>
      <c r="K67" s="143"/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4"/>
      <c r="Z67" s="121"/>
      <c r="AA67" s="121"/>
      <c r="AB67" s="121"/>
      <c r="AC67" s="121"/>
      <c r="AD67" s="121"/>
      <c r="AE67" s="142"/>
      <c r="AF67" s="143"/>
      <c r="AG67" s="143"/>
      <c r="AH67" s="143"/>
      <c r="AI67" s="143"/>
      <c r="AJ67" s="143"/>
      <c r="AK67" s="143"/>
      <c r="AL67" s="143"/>
      <c r="AM67" s="143"/>
      <c r="AN67" s="144"/>
      <c r="AO67" s="120"/>
      <c r="AP67" s="120"/>
      <c r="AQ67" s="120"/>
      <c r="AR67" s="120"/>
      <c r="AS67" s="120"/>
      <c r="AT67" s="120"/>
      <c r="AU67" s="120"/>
      <c r="AV67" s="120"/>
      <c r="AW67" s="120"/>
      <c r="AX67" s="120"/>
      <c r="AY67" s="120"/>
      <c r="AZ67" s="120"/>
      <c r="BA67" s="120"/>
      <c r="BB67" s="120"/>
      <c r="BC67" s="120"/>
      <c r="BD67" s="120"/>
      <c r="BE67" s="120"/>
      <c r="BF67" s="120"/>
      <c r="BG67" s="120"/>
      <c r="BH67" s="120"/>
      <c r="BI67" s="120"/>
      <c r="BJ67" s="120"/>
      <c r="BK67" s="120"/>
      <c r="BL67" s="120"/>
    </row>
    <row r="68" spans="1:64" ht="66" customHeight="1" x14ac:dyDescent="0.2">
      <c r="A68" s="108">
        <v>3</v>
      </c>
      <c r="B68" s="108"/>
      <c r="C68" s="108"/>
      <c r="D68" s="108"/>
      <c r="E68" s="108"/>
      <c r="F68" s="108"/>
      <c r="G68" s="96" t="s">
        <v>105</v>
      </c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97"/>
      <c r="W68" s="97"/>
      <c r="X68" s="97"/>
      <c r="Y68" s="98"/>
      <c r="Z68" s="92" t="s">
        <v>61</v>
      </c>
      <c r="AA68" s="92"/>
      <c r="AB68" s="92"/>
      <c r="AC68" s="92"/>
      <c r="AD68" s="92"/>
      <c r="AE68" s="129" t="s">
        <v>67</v>
      </c>
      <c r="AF68" s="140"/>
      <c r="AG68" s="140"/>
      <c r="AH68" s="140"/>
      <c r="AI68" s="140"/>
      <c r="AJ68" s="140"/>
      <c r="AK68" s="140"/>
      <c r="AL68" s="140"/>
      <c r="AM68" s="140"/>
      <c r="AN68" s="141"/>
      <c r="AO68" s="119">
        <v>0</v>
      </c>
      <c r="AP68" s="119"/>
      <c r="AQ68" s="119"/>
      <c r="AR68" s="119"/>
      <c r="AS68" s="119"/>
      <c r="AT68" s="119"/>
      <c r="AU68" s="119"/>
      <c r="AV68" s="119"/>
      <c r="AW68" s="119">
        <f>AW64/AW66</f>
        <v>601720</v>
      </c>
      <c r="AX68" s="119"/>
      <c r="AY68" s="119"/>
      <c r="AZ68" s="119"/>
      <c r="BA68" s="119"/>
      <c r="BB68" s="119"/>
      <c r="BC68" s="119"/>
      <c r="BD68" s="119"/>
      <c r="BE68" s="119">
        <f t="shared" si="0"/>
        <v>601720</v>
      </c>
      <c r="BF68" s="119"/>
      <c r="BG68" s="119"/>
      <c r="BH68" s="119"/>
      <c r="BI68" s="119"/>
      <c r="BJ68" s="119"/>
      <c r="BK68" s="119"/>
      <c r="BL68" s="119"/>
    </row>
    <row r="69" spans="1:64" s="20" customFormat="1" ht="15" customHeight="1" x14ac:dyDescent="0.2">
      <c r="A69" s="121">
        <v>4</v>
      </c>
      <c r="B69" s="121"/>
      <c r="C69" s="121"/>
      <c r="D69" s="121"/>
      <c r="E69" s="121"/>
      <c r="F69" s="121"/>
      <c r="G69" s="157" t="s">
        <v>106</v>
      </c>
      <c r="H69" s="158"/>
      <c r="I69" s="158"/>
      <c r="J69" s="158"/>
      <c r="K69" s="158"/>
      <c r="L69" s="158"/>
      <c r="M69" s="158"/>
      <c r="N69" s="158"/>
      <c r="O69" s="158"/>
      <c r="P69" s="158"/>
      <c r="Q69" s="158"/>
      <c r="R69" s="158"/>
      <c r="S69" s="158"/>
      <c r="T69" s="158"/>
      <c r="U69" s="158"/>
      <c r="V69" s="158"/>
      <c r="W69" s="158"/>
      <c r="X69" s="158"/>
      <c r="Y69" s="159"/>
      <c r="Z69" s="121"/>
      <c r="AA69" s="121"/>
      <c r="AB69" s="121"/>
      <c r="AC69" s="121"/>
      <c r="AD69" s="121"/>
      <c r="AE69" s="160"/>
      <c r="AF69" s="161"/>
      <c r="AG69" s="161"/>
      <c r="AH69" s="161"/>
      <c r="AI69" s="161"/>
      <c r="AJ69" s="161"/>
      <c r="AK69" s="161"/>
      <c r="AL69" s="161"/>
      <c r="AM69" s="161"/>
      <c r="AN69" s="162"/>
      <c r="AO69" s="120"/>
      <c r="AP69" s="120"/>
      <c r="AQ69" s="120"/>
      <c r="AR69" s="120"/>
      <c r="AS69" s="120"/>
      <c r="AT69" s="120"/>
      <c r="AU69" s="120"/>
      <c r="AV69" s="120"/>
      <c r="AW69" s="120"/>
      <c r="AX69" s="120"/>
      <c r="AY69" s="120"/>
      <c r="AZ69" s="120"/>
      <c r="BA69" s="120"/>
      <c r="BB69" s="120"/>
      <c r="BC69" s="120"/>
      <c r="BD69" s="120"/>
      <c r="BE69" s="120"/>
      <c r="BF69" s="120"/>
      <c r="BG69" s="120"/>
      <c r="BH69" s="120"/>
      <c r="BI69" s="120"/>
      <c r="BJ69" s="120"/>
      <c r="BK69" s="120"/>
      <c r="BL69" s="120"/>
    </row>
    <row r="70" spans="1:64" ht="28.9" customHeight="1" x14ac:dyDescent="0.2">
      <c r="A70" s="92">
        <v>0</v>
      </c>
      <c r="B70" s="92"/>
      <c r="C70" s="92"/>
      <c r="D70" s="92"/>
      <c r="E70" s="92"/>
      <c r="F70" s="92"/>
      <c r="G70" s="166" t="s">
        <v>109</v>
      </c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67"/>
      <c r="S70" s="167"/>
      <c r="T70" s="167"/>
      <c r="U70" s="167"/>
      <c r="V70" s="167"/>
      <c r="W70" s="167"/>
      <c r="X70" s="167"/>
      <c r="Y70" s="168"/>
      <c r="Z70" s="92" t="s">
        <v>107</v>
      </c>
      <c r="AA70" s="92"/>
      <c r="AB70" s="92"/>
      <c r="AC70" s="92"/>
      <c r="AD70" s="92"/>
      <c r="AE70" s="129" t="s">
        <v>108</v>
      </c>
      <c r="AF70" s="169"/>
      <c r="AG70" s="169"/>
      <c r="AH70" s="169"/>
      <c r="AI70" s="169"/>
      <c r="AJ70" s="169"/>
      <c r="AK70" s="169"/>
      <c r="AL70" s="169"/>
      <c r="AM70" s="169"/>
      <c r="AN70" s="170"/>
      <c r="AO70" s="119">
        <v>0</v>
      </c>
      <c r="AP70" s="119"/>
      <c r="AQ70" s="119"/>
      <c r="AR70" s="119"/>
      <c r="AS70" s="119"/>
      <c r="AT70" s="119"/>
      <c r="AU70" s="119"/>
      <c r="AV70" s="119"/>
      <c r="AW70" s="119">
        <v>100</v>
      </c>
      <c r="AX70" s="119"/>
      <c r="AY70" s="119"/>
      <c r="AZ70" s="119"/>
      <c r="BA70" s="119"/>
      <c r="BB70" s="119"/>
      <c r="BC70" s="119"/>
      <c r="BD70" s="119"/>
      <c r="BE70" s="119">
        <f t="shared" ref="BE70" si="1">AO70+AW70</f>
        <v>100</v>
      </c>
      <c r="BF70" s="119"/>
      <c r="BG70" s="119"/>
      <c r="BH70" s="119"/>
      <c r="BI70" s="119"/>
      <c r="BJ70" s="119"/>
      <c r="BK70" s="119"/>
      <c r="BL70" s="119"/>
    </row>
    <row r="71" spans="1:64" ht="28.9" customHeight="1" x14ac:dyDescent="0.2">
      <c r="A71" s="65"/>
      <c r="B71" s="65"/>
      <c r="C71" s="65"/>
      <c r="D71" s="65"/>
      <c r="E71" s="65"/>
      <c r="F71" s="65"/>
      <c r="G71" s="66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5"/>
      <c r="AA71" s="65"/>
      <c r="AB71" s="65"/>
      <c r="AC71" s="65"/>
      <c r="AD71" s="65"/>
      <c r="AE71" s="68"/>
      <c r="AF71" s="69"/>
      <c r="AG71" s="69"/>
      <c r="AH71" s="69"/>
      <c r="AI71" s="69"/>
      <c r="AJ71" s="69"/>
      <c r="AK71" s="69"/>
      <c r="AL71" s="69"/>
      <c r="AM71" s="69"/>
      <c r="AN71" s="69"/>
      <c r="AO71" s="70"/>
      <c r="AP71" s="70"/>
      <c r="AQ71" s="70"/>
      <c r="AR71" s="70"/>
      <c r="AS71" s="70"/>
      <c r="AT71" s="70"/>
      <c r="AU71" s="70"/>
      <c r="AV71" s="70"/>
      <c r="AW71" s="70"/>
      <c r="AX71" s="70"/>
      <c r="AY71" s="70"/>
      <c r="AZ71" s="70"/>
      <c r="BA71" s="70"/>
      <c r="BB71" s="70"/>
      <c r="BC71" s="70"/>
      <c r="BD71" s="70"/>
      <c r="BE71" s="70"/>
      <c r="BF71" s="70"/>
      <c r="BG71" s="70"/>
      <c r="BH71" s="70"/>
      <c r="BI71" s="70"/>
      <c r="BJ71" s="70"/>
      <c r="BK71" s="70"/>
      <c r="BL71" s="70"/>
    </row>
    <row r="72" spans="1:64" ht="28.9" customHeight="1" x14ac:dyDescent="0.2">
      <c r="A72" s="65"/>
      <c r="B72" s="65"/>
      <c r="C72" s="65"/>
      <c r="D72" s="65"/>
      <c r="E72" s="65"/>
      <c r="F72" s="65"/>
      <c r="G72" s="66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5"/>
      <c r="AA72" s="65"/>
      <c r="AB72" s="65"/>
      <c r="AC72" s="65"/>
      <c r="AD72" s="65"/>
      <c r="AE72" s="68"/>
      <c r="AF72" s="69"/>
      <c r="AG72" s="69"/>
      <c r="AH72" s="69"/>
      <c r="AI72" s="69"/>
      <c r="AJ72" s="69"/>
      <c r="AK72" s="69"/>
      <c r="AL72" s="69"/>
      <c r="AM72" s="69"/>
      <c r="AN72" s="69"/>
      <c r="AO72" s="70"/>
      <c r="AP72" s="70"/>
      <c r="AQ72" s="70"/>
      <c r="AR72" s="70"/>
      <c r="AS72" s="70"/>
      <c r="AT72" s="70"/>
      <c r="AU72" s="70"/>
      <c r="AV72" s="70"/>
      <c r="AW72" s="70"/>
      <c r="AX72" s="70"/>
      <c r="AY72" s="70"/>
      <c r="AZ72" s="70"/>
      <c r="BA72" s="70"/>
      <c r="BB72" s="70"/>
      <c r="BC72" s="70"/>
      <c r="BD72" s="70"/>
      <c r="BE72" s="70"/>
      <c r="BF72" s="70"/>
      <c r="BG72" s="70"/>
      <c r="BH72" s="70"/>
      <c r="BI72" s="70"/>
      <c r="BJ72" s="70"/>
      <c r="BK72" s="70"/>
      <c r="BL72" s="70"/>
    </row>
    <row r="74" spans="1:64" ht="18" customHeight="1" x14ac:dyDescent="0.2">
      <c r="A74" s="151" t="s">
        <v>85</v>
      </c>
      <c r="B74" s="165"/>
      <c r="C74" s="165"/>
      <c r="D74" s="165"/>
      <c r="E74" s="165"/>
      <c r="F74" s="165"/>
      <c r="G74" s="165"/>
      <c r="H74" s="165"/>
      <c r="I74" s="165"/>
      <c r="J74" s="165"/>
      <c r="K74" s="165"/>
      <c r="L74" s="165"/>
      <c r="M74" s="165"/>
      <c r="N74" s="165"/>
      <c r="O74" s="165"/>
      <c r="P74" s="165"/>
      <c r="Q74" s="165"/>
      <c r="R74" s="165"/>
      <c r="S74" s="165"/>
      <c r="T74" s="165"/>
      <c r="U74" s="165"/>
      <c r="V74" s="165"/>
      <c r="W74" s="163"/>
      <c r="X74" s="163"/>
      <c r="Y74" s="163"/>
      <c r="Z74" s="163"/>
      <c r="AA74" s="163"/>
      <c r="AB74" s="163"/>
      <c r="AC74" s="163"/>
      <c r="AD74" s="163"/>
      <c r="AE74" s="163"/>
      <c r="AF74" s="163"/>
      <c r="AG74" s="163"/>
      <c r="AH74" s="163"/>
      <c r="AI74" s="163"/>
      <c r="AJ74" s="163"/>
      <c r="AK74" s="163"/>
      <c r="AL74" s="163"/>
      <c r="AM74" s="163"/>
      <c r="AN74" s="15"/>
      <c r="AO74" s="154" t="s">
        <v>103</v>
      </c>
      <c r="AP74" s="164"/>
      <c r="AQ74" s="164"/>
      <c r="AR74" s="164"/>
      <c r="AS74" s="164"/>
      <c r="AT74" s="164"/>
      <c r="AU74" s="164"/>
      <c r="AV74" s="164"/>
      <c r="AW74" s="164"/>
      <c r="AX74" s="164"/>
      <c r="AY74" s="164"/>
      <c r="AZ74" s="164"/>
      <c r="BA74" s="164"/>
      <c r="BB74" s="164"/>
      <c r="BC74" s="164"/>
      <c r="BD74" s="164"/>
      <c r="BE74" s="164"/>
      <c r="BF74" s="164"/>
      <c r="BG74" s="164"/>
    </row>
    <row r="75" spans="1:64" ht="21" customHeight="1" x14ac:dyDescent="0.3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145" t="s">
        <v>68</v>
      </c>
      <c r="X75" s="145"/>
      <c r="Y75" s="145"/>
      <c r="Z75" s="145"/>
      <c r="AA75" s="145"/>
      <c r="AB75" s="145"/>
      <c r="AC75" s="145"/>
      <c r="AD75" s="145"/>
      <c r="AE75" s="145"/>
      <c r="AF75" s="145"/>
      <c r="AG75" s="145"/>
      <c r="AH75" s="145"/>
      <c r="AI75" s="145"/>
      <c r="AJ75" s="145"/>
      <c r="AK75" s="145"/>
      <c r="AL75" s="145"/>
      <c r="AM75" s="145"/>
      <c r="AN75" s="24"/>
      <c r="AO75" s="145" t="s">
        <v>69</v>
      </c>
      <c r="AP75" s="145"/>
      <c r="AQ75" s="145"/>
      <c r="AR75" s="145"/>
      <c r="AS75" s="145"/>
      <c r="AT75" s="145"/>
      <c r="AU75" s="145"/>
      <c r="AV75" s="145"/>
      <c r="AW75" s="145"/>
      <c r="AX75" s="145"/>
      <c r="AY75" s="145"/>
      <c r="AZ75" s="145"/>
      <c r="BA75" s="145"/>
      <c r="BB75" s="145"/>
      <c r="BC75" s="145"/>
      <c r="BD75" s="145"/>
      <c r="BE75" s="145"/>
      <c r="BF75" s="145"/>
      <c r="BG75" s="145"/>
    </row>
    <row r="76" spans="1:64" ht="35.25" customHeight="1" x14ac:dyDescent="0.3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24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</row>
    <row r="77" spans="1:64" ht="15.75" customHeight="1" x14ac:dyDescent="0.3">
      <c r="A77" s="156" t="s">
        <v>70</v>
      </c>
      <c r="B77" s="156"/>
      <c r="C77" s="156"/>
      <c r="D77" s="156"/>
      <c r="E77" s="156"/>
      <c r="F77" s="156"/>
      <c r="G77" s="156"/>
      <c r="H77" s="156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</row>
    <row r="78" spans="1:64" ht="20.25" customHeight="1" x14ac:dyDescent="0.3">
      <c r="A78" s="148" t="s">
        <v>71</v>
      </c>
      <c r="B78" s="149"/>
      <c r="C78" s="149"/>
      <c r="D78" s="149"/>
      <c r="E78" s="149"/>
      <c r="F78" s="149"/>
      <c r="G78" s="149"/>
      <c r="H78" s="149"/>
      <c r="I78" s="149"/>
      <c r="J78" s="149"/>
      <c r="K78" s="149"/>
      <c r="L78" s="149"/>
      <c r="M78" s="149"/>
      <c r="N78" s="149"/>
      <c r="O78" s="149"/>
      <c r="P78" s="149"/>
      <c r="Q78" s="149"/>
      <c r="R78" s="149"/>
      <c r="S78" s="149"/>
      <c r="T78" s="149"/>
      <c r="U78" s="149"/>
      <c r="V78" s="149"/>
      <c r="W78" s="149"/>
      <c r="X78" s="149"/>
      <c r="Y78" s="149"/>
      <c r="Z78" s="149"/>
      <c r="AA78" s="149"/>
      <c r="AB78" s="149"/>
      <c r="AC78" s="149"/>
      <c r="AD78" s="149"/>
      <c r="AE78" s="149"/>
      <c r="AF78" s="149"/>
      <c r="AG78" s="149"/>
      <c r="AH78" s="149"/>
      <c r="AI78" s="149"/>
      <c r="AJ78" s="149"/>
      <c r="AK78" s="149"/>
      <c r="AL78" s="149"/>
      <c r="AM78" s="149"/>
      <c r="AN78" s="149"/>
      <c r="AO78" s="149"/>
      <c r="AP78" s="149"/>
      <c r="AQ78" s="149"/>
      <c r="AR78" s="149"/>
      <c r="AS78" s="149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</row>
    <row r="79" spans="1:64" ht="18.75" x14ac:dyDescent="0.3">
      <c r="A79" s="150" t="s">
        <v>72</v>
      </c>
      <c r="B79" s="150"/>
      <c r="C79" s="150"/>
      <c r="D79" s="150"/>
      <c r="E79" s="150"/>
      <c r="F79" s="150"/>
      <c r="G79" s="150"/>
      <c r="H79" s="150"/>
      <c r="I79" s="150"/>
      <c r="J79" s="150"/>
      <c r="K79" s="150"/>
      <c r="L79" s="150"/>
      <c r="M79" s="150"/>
      <c r="N79" s="150"/>
      <c r="O79" s="150"/>
      <c r="P79" s="150"/>
      <c r="Q79" s="150"/>
      <c r="R79" s="150"/>
      <c r="S79" s="150"/>
      <c r="T79" s="150"/>
      <c r="U79" s="150"/>
      <c r="V79" s="150"/>
      <c r="W79" s="150"/>
      <c r="X79" s="150"/>
      <c r="Y79" s="150"/>
      <c r="Z79" s="150"/>
      <c r="AA79" s="150"/>
      <c r="AB79" s="150"/>
      <c r="AC79" s="150"/>
      <c r="AD79" s="150"/>
      <c r="AE79" s="150"/>
      <c r="AF79" s="150"/>
      <c r="AG79" s="150"/>
      <c r="AH79" s="150"/>
      <c r="AI79" s="150"/>
      <c r="AJ79" s="150"/>
      <c r="AK79" s="150"/>
      <c r="AL79" s="150"/>
      <c r="AM79" s="150"/>
      <c r="AN79" s="150"/>
      <c r="AO79" s="150"/>
      <c r="AP79" s="150"/>
      <c r="AQ79" s="150"/>
      <c r="AR79" s="150"/>
      <c r="AS79" s="150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  <c r="BF79" s="24"/>
      <c r="BG79" s="24"/>
    </row>
    <row r="80" spans="1:64" ht="18" customHeight="1" x14ac:dyDescent="0.3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</row>
    <row r="81" spans="1:59" ht="15.75" customHeight="1" x14ac:dyDescent="0.2">
      <c r="A81" s="151" t="s">
        <v>83</v>
      </c>
      <c r="B81" s="152"/>
      <c r="C81" s="152"/>
      <c r="D81" s="152"/>
      <c r="E81" s="152"/>
      <c r="F81" s="152"/>
      <c r="G81" s="152"/>
      <c r="H81" s="152"/>
      <c r="I81" s="152"/>
      <c r="J81" s="152"/>
      <c r="K81" s="152"/>
      <c r="L81" s="152"/>
      <c r="M81" s="152"/>
      <c r="N81" s="152"/>
      <c r="O81" s="152"/>
      <c r="P81" s="152"/>
      <c r="Q81" s="152"/>
      <c r="R81" s="152"/>
      <c r="S81" s="152"/>
      <c r="T81" s="152"/>
      <c r="U81" s="152"/>
      <c r="V81" s="152"/>
      <c r="W81" s="153"/>
      <c r="X81" s="153"/>
      <c r="Y81" s="153"/>
      <c r="Z81" s="153"/>
      <c r="AA81" s="153"/>
      <c r="AB81" s="153"/>
      <c r="AC81" s="153"/>
      <c r="AD81" s="153"/>
      <c r="AE81" s="153"/>
      <c r="AF81" s="153"/>
      <c r="AG81" s="153"/>
      <c r="AH81" s="153"/>
      <c r="AI81" s="153"/>
      <c r="AJ81" s="153"/>
      <c r="AK81" s="153"/>
      <c r="AL81" s="153"/>
      <c r="AM81" s="153"/>
      <c r="AN81" s="25"/>
      <c r="AO81" s="154" t="s">
        <v>84</v>
      </c>
      <c r="AP81" s="155"/>
      <c r="AQ81" s="155"/>
      <c r="AR81" s="155"/>
      <c r="AS81" s="155"/>
      <c r="AT81" s="155"/>
      <c r="AU81" s="155"/>
      <c r="AV81" s="155"/>
      <c r="AW81" s="155"/>
      <c r="AX81" s="155"/>
      <c r="AY81" s="155"/>
      <c r="AZ81" s="155"/>
      <c r="BA81" s="155"/>
      <c r="BB81" s="155"/>
      <c r="BC81" s="155"/>
      <c r="BD81" s="155"/>
      <c r="BE81" s="155"/>
      <c r="BF81" s="155"/>
      <c r="BG81" s="155"/>
    </row>
    <row r="82" spans="1:59" ht="18.75" x14ac:dyDescent="0.3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145" t="s">
        <v>68</v>
      </c>
      <c r="X82" s="145"/>
      <c r="Y82" s="145"/>
      <c r="Z82" s="145"/>
      <c r="AA82" s="145"/>
      <c r="AB82" s="145"/>
      <c r="AC82" s="145"/>
      <c r="AD82" s="145"/>
      <c r="AE82" s="145"/>
      <c r="AF82" s="145"/>
      <c r="AG82" s="145"/>
      <c r="AH82" s="145"/>
      <c r="AI82" s="145"/>
      <c r="AJ82" s="145"/>
      <c r="AK82" s="145"/>
      <c r="AL82" s="145"/>
      <c r="AM82" s="145"/>
      <c r="AN82" s="24"/>
      <c r="AO82" s="145" t="s">
        <v>69</v>
      </c>
      <c r="AP82" s="145"/>
      <c r="AQ82" s="145"/>
      <c r="AR82" s="145"/>
      <c r="AS82" s="145"/>
      <c r="AT82" s="145"/>
      <c r="AU82" s="145"/>
      <c r="AV82" s="145"/>
      <c r="AW82" s="145"/>
      <c r="AX82" s="145"/>
      <c r="AY82" s="145"/>
      <c r="AZ82" s="145"/>
      <c r="BA82" s="145"/>
      <c r="BB82" s="145"/>
      <c r="BC82" s="145"/>
      <c r="BD82" s="145"/>
      <c r="BE82" s="145"/>
      <c r="BF82" s="145"/>
      <c r="BG82" s="145"/>
    </row>
    <row r="83" spans="1:59" s="23" customFormat="1" ht="15.75" x14ac:dyDescent="0.25">
      <c r="A83" s="146">
        <v>44193</v>
      </c>
      <c r="B83" s="147"/>
      <c r="C83" s="147"/>
      <c r="D83" s="147"/>
      <c r="E83" s="147"/>
      <c r="F83" s="147"/>
      <c r="G83" s="147"/>
      <c r="H83" s="147"/>
    </row>
    <row r="84" spans="1:59" ht="18.75" x14ac:dyDescent="0.3">
      <c r="A84" s="145" t="s">
        <v>73</v>
      </c>
      <c r="B84" s="145"/>
      <c r="C84" s="145"/>
      <c r="D84" s="145"/>
      <c r="E84" s="145"/>
      <c r="F84" s="145"/>
      <c r="G84" s="145"/>
      <c r="H84" s="145"/>
      <c r="I84" s="32"/>
      <c r="J84" s="32"/>
      <c r="K84" s="32"/>
      <c r="L84" s="32"/>
      <c r="M84" s="32"/>
      <c r="N84" s="32"/>
      <c r="O84" s="32"/>
      <c r="P84" s="32"/>
      <c r="Q84" s="32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</row>
    <row r="85" spans="1:59" ht="18.75" x14ac:dyDescent="0.3">
      <c r="A85" s="27" t="s">
        <v>74</v>
      </c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4"/>
    </row>
    <row r="86" spans="1:59" ht="18.75" x14ac:dyDescent="0.3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</row>
  </sheetData>
  <mergeCells count="197">
    <mergeCell ref="A69:F69"/>
    <mergeCell ref="G69:Y69"/>
    <mergeCell ref="Z69:AD69"/>
    <mergeCell ref="AE69:AN69"/>
    <mergeCell ref="AO69:AV69"/>
    <mergeCell ref="AW69:BD69"/>
    <mergeCell ref="BE69:BL69"/>
    <mergeCell ref="W74:AM74"/>
    <mergeCell ref="AO74:BG74"/>
    <mergeCell ref="A74:V74"/>
    <mergeCell ref="A70:F70"/>
    <mergeCell ref="G70:Y70"/>
    <mergeCell ref="Z70:AD70"/>
    <mergeCell ref="AE70:AN70"/>
    <mergeCell ref="AO70:AV70"/>
    <mergeCell ref="AW70:BD70"/>
    <mergeCell ref="BE70:BL70"/>
    <mergeCell ref="W75:AM75"/>
    <mergeCell ref="AO75:BG75"/>
    <mergeCell ref="W82:AM82"/>
    <mergeCell ref="AO82:BG82"/>
    <mergeCell ref="A83:H83"/>
    <mergeCell ref="A84:H84"/>
    <mergeCell ref="A78:AS78"/>
    <mergeCell ref="A79:AS79"/>
    <mergeCell ref="A81:V81"/>
    <mergeCell ref="W81:AM81"/>
    <mergeCell ref="AO81:BG81"/>
    <mergeCell ref="A77:H77"/>
    <mergeCell ref="A67:F67"/>
    <mergeCell ref="G67:Y67"/>
    <mergeCell ref="Z67:AD67"/>
    <mergeCell ref="AE67:AN67"/>
    <mergeCell ref="AO67:AV67"/>
    <mergeCell ref="AW67:BD67"/>
    <mergeCell ref="BE67:BL67"/>
    <mergeCell ref="BE68:BL68"/>
    <mergeCell ref="A68:F68"/>
    <mergeCell ref="G68:Y68"/>
    <mergeCell ref="Z68:AD68"/>
    <mergeCell ref="AE68:AN68"/>
    <mergeCell ref="AO68:AV68"/>
    <mergeCell ref="AW68:BD68"/>
    <mergeCell ref="A64:F64"/>
    <mergeCell ref="G64:Y64"/>
    <mergeCell ref="Z64:AD64"/>
    <mergeCell ref="AE64:AN64"/>
    <mergeCell ref="AO64:AV64"/>
    <mergeCell ref="AW64:BD64"/>
    <mergeCell ref="BE64:BL64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BE60:BL60"/>
    <mergeCell ref="A61:F61"/>
    <mergeCell ref="G61:Y61"/>
    <mergeCell ref="Z61:AD61"/>
    <mergeCell ref="AE61:AN61"/>
    <mergeCell ref="AO61:AV61"/>
    <mergeCell ref="AW61:BD61"/>
    <mergeCell ref="BE61:BL61"/>
    <mergeCell ref="A60:F60"/>
    <mergeCell ref="G60:Y60"/>
    <mergeCell ref="Z60:AD60"/>
    <mergeCell ref="AE60:AN60"/>
    <mergeCell ref="AO60:AV60"/>
    <mergeCell ref="AW60:BD60"/>
    <mergeCell ref="A57:C57"/>
    <mergeCell ref="D57:AA57"/>
    <mergeCell ref="AB57:AI57"/>
    <mergeCell ref="AJ57:AQ57"/>
    <mergeCell ref="AR57:AY57"/>
    <mergeCell ref="A59:BL59"/>
    <mergeCell ref="A56:C56"/>
    <mergeCell ref="D56:AA56"/>
    <mergeCell ref="AB56:AI56"/>
    <mergeCell ref="AJ56:AQ56"/>
    <mergeCell ref="AR56:AY56"/>
    <mergeCell ref="A52:BL52"/>
    <mergeCell ref="A53:AY53"/>
    <mergeCell ref="A54:C55"/>
    <mergeCell ref="D54:AA55"/>
    <mergeCell ref="AB54:AI55"/>
    <mergeCell ref="AJ54:AQ55"/>
    <mergeCell ref="AR54:AY55"/>
    <mergeCell ref="AK50:AR50"/>
    <mergeCell ref="AS50:AZ50"/>
    <mergeCell ref="A50:C50"/>
    <mergeCell ref="D50:AB50"/>
    <mergeCell ref="AC50:AJ50"/>
    <mergeCell ref="A48:C48"/>
    <mergeCell ref="D48:AB48"/>
    <mergeCell ref="AC48:AJ48"/>
    <mergeCell ref="AK48:AR48"/>
    <mergeCell ref="AS48:AZ48"/>
    <mergeCell ref="A49:C49"/>
    <mergeCell ref="D49:AB49"/>
    <mergeCell ref="AC49:AJ49"/>
    <mergeCell ref="AK49:AR49"/>
    <mergeCell ref="AS49:AZ49"/>
    <mergeCell ref="A43:AZ43"/>
    <mergeCell ref="A44:AZ44"/>
    <mergeCell ref="A45:C46"/>
    <mergeCell ref="D45:AB46"/>
    <mergeCell ref="AC45:AJ46"/>
    <mergeCell ref="AK45:AR46"/>
    <mergeCell ref="AS45:AZ46"/>
    <mergeCell ref="A47:C47"/>
    <mergeCell ref="D47:AB47"/>
    <mergeCell ref="AC47:AJ47"/>
    <mergeCell ref="AK47:AR47"/>
    <mergeCell ref="AS47:AZ47"/>
    <mergeCell ref="A41:F41"/>
    <mergeCell ref="G41:BL41"/>
    <mergeCell ref="A35:BL35"/>
    <mergeCell ref="A36:BL36"/>
    <mergeCell ref="A38:BL38"/>
    <mergeCell ref="A39:F39"/>
    <mergeCell ref="G39:BL39"/>
    <mergeCell ref="A40:F40"/>
    <mergeCell ref="G40:BL40"/>
    <mergeCell ref="A32:F32"/>
    <mergeCell ref="G32:BL32"/>
    <mergeCell ref="A33:F33"/>
    <mergeCell ref="G33:BL33"/>
    <mergeCell ref="A25:BL25"/>
    <mergeCell ref="A26:BL26"/>
    <mergeCell ref="A27:BM27"/>
    <mergeCell ref="A30:BL30"/>
    <mergeCell ref="A31:F31"/>
    <mergeCell ref="G31:BL31"/>
    <mergeCell ref="A28:BM28"/>
    <mergeCell ref="A29:BM29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L6"/>
  </mergeCells>
  <conditionalFormatting sqref="G63:L63 G68">
    <cfRule type="cellIs" dxfId="16" priority="46" stopIfTrue="1" operator="equal">
      <formula>$G62</formula>
    </cfRule>
  </conditionalFormatting>
  <conditionalFormatting sqref="A63:F63">
    <cfRule type="cellIs" dxfId="15" priority="48" stopIfTrue="1" operator="equal">
      <formula>0</formula>
    </cfRule>
  </conditionalFormatting>
  <conditionalFormatting sqref="D49">
    <cfRule type="cellIs" dxfId="14" priority="45" stopIfTrue="1" operator="equal">
      <formula>#REF!</formula>
    </cfRule>
  </conditionalFormatting>
  <conditionalFormatting sqref="D50">
    <cfRule type="cellIs" dxfId="13" priority="43" stopIfTrue="1" operator="equal">
      <formula>#REF!</formula>
    </cfRule>
  </conditionalFormatting>
  <conditionalFormatting sqref="G64">
    <cfRule type="cellIs" dxfId="12" priority="39" stopIfTrue="1" operator="equal">
      <formula>#REF!</formula>
    </cfRule>
  </conditionalFormatting>
  <conditionalFormatting sqref="A64:F64">
    <cfRule type="cellIs" dxfId="11" priority="40" stopIfTrue="1" operator="equal">
      <formula>0</formula>
    </cfRule>
  </conditionalFormatting>
  <conditionalFormatting sqref="G65">
    <cfRule type="cellIs" dxfId="10" priority="33" stopIfTrue="1" operator="equal">
      <formula>#REF!</formula>
    </cfRule>
  </conditionalFormatting>
  <conditionalFormatting sqref="A65:F65">
    <cfRule type="cellIs" dxfId="9" priority="34" stopIfTrue="1" operator="equal">
      <formula>0</formula>
    </cfRule>
  </conditionalFormatting>
  <conditionalFormatting sqref="G66">
    <cfRule type="cellIs" dxfId="8" priority="31" stopIfTrue="1" operator="equal">
      <formula>$G65</formula>
    </cfRule>
  </conditionalFormatting>
  <conditionalFormatting sqref="A66:F66">
    <cfRule type="cellIs" dxfId="7" priority="32" stopIfTrue="1" operator="equal">
      <formula>0</formula>
    </cfRule>
  </conditionalFormatting>
  <conditionalFormatting sqref="G67">
    <cfRule type="cellIs" dxfId="6" priority="23" stopIfTrue="1" operator="equal">
      <formula>#REF!</formula>
    </cfRule>
  </conditionalFormatting>
  <conditionalFormatting sqref="A67:F67">
    <cfRule type="cellIs" dxfId="5" priority="24" stopIfTrue="1" operator="equal">
      <formula>0</formula>
    </cfRule>
  </conditionalFormatting>
  <conditionalFormatting sqref="A68:F68">
    <cfRule type="cellIs" dxfId="4" priority="22" stopIfTrue="1" operator="equal">
      <formula>0</formula>
    </cfRule>
  </conditionalFormatting>
  <conditionalFormatting sqref="G69">
    <cfRule type="cellIs" dxfId="3" priority="3" stopIfTrue="1" operator="equal">
      <formula>$G68</formula>
    </cfRule>
  </conditionalFormatting>
  <conditionalFormatting sqref="A69:F69">
    <cfRule type="cellIs" dxfId="2" priority="4" stopIfTrue="1" operator="equal">
      <formula>0</formula>
    </cfRule>
  </conditionalFormatting>
  <conditionalFormatting sqref="G70:G72">
    <cfRule type="cellIs" dxfId="1" priority="1" stopIfTrue="1" operator="equal">
      <formula>$G69</formula>
    </cfRule>
  </conditionalFormatting>
  <conditionalFormatting sqref="A70:F72">
    <cfRule type="cellIs" dxfId="0" priority="2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8" fitToHeight="3" orientation="landscape" r:id="rId1"/>
  <rowBreaks count="2" manualBreakCount="2">
    <brk id="34" max="16383" man="1"/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24"/>
  <sheetViews>
    <sheetView view="pageBreakPreview" topLeftCell="A7" zoomScaleNormal="100" zoomScaleSheetLayoutView="100" workbookViewId="0">
      <selection activeCell="F16" sqref="F16:G16"/>
    </sheetView>
  </sheetViews>
  <sheetFormatPr defaultColWidth="14.28515625" defaultRowHeight="15" x14ac:dyDescent="0.25"/>
  <cols>
    <col min="1" max="1" width="6" customWidth="1"/>
    <col min="2" max="2" width="23.85546875" customWidth="1"/>
    <col min="257" max="257" width="6" customWidth="1"/>
    <col min="258" max="258" width="23.85546875" customWidth="1"/>
    <col min="513" max="513" width="6" customWidth="1"/>
    <col min="514" max="514" width="23.85546875" customWidth="1"/>
    <col min="769" max="769" width="6" customWidth="1"/>
    <col min="770" max="770" width="23.85546875" customWidth="1"/>
    <col min="1025" max="1025" width="6" customWidth="1"/>
    <col min="1026" max="1026" width="23.85546875" customWidth="1"/>
    <col min="1281" max="1281" width="6" customWidth="1"/>
    <col min="1282" max="1282" width="23.85546875" customWidth="1"/>
    <col min="1537" max="1537" width="6" customWidth="1"/>
    <col min="1538" max="1538" width="23.85546875" customWidth="1"/>
    <col min="1793" max="1793" width="6" customWidth="1"/>
    <col min="1794" max="1794" width="23.85546875" customWidth="1"/>
    <col min="2049" max="2049" width="6" customWidth="1"/>
    <col min="2050" max="2050" width="23.85546875" customWidth="1"/>
    <col min="2305" max="2305" width="6" customWidth="1"/>
    <col min="2306" max="2306" width="23.85546875" customWidth="1"/>
    <col min="2561" max="2561" width="6" customWidth="1"/>
    <col min="2562" max="2562" width="23.85546875" customWidth="1"/>
    <col min="2817" max="2817" width="6" customWidth="1"/>
    <col min="2818" max="2818" width="23.85546875" customWidth="1"/>
    <col min="3073" max="3073" width="6" customWidth="1"/>
    <col min="3074" max="3074" width="23.85546875" customWidth="1"/>
    <col min="3329" max="3329" width="6" customWidth="1"/>
    <col min="3330" max="3330" width="23.85546875" customWidth="1"/>
    <col min="3585" max="3585" width="6" customWidth="1"/>
    <col min="3586" max="3586" width="23.85546875" customWidth="1"/>
    <col min="3841" max="3841" width="6" customWidth="1"/>
    <col min="3842" max="3842" width="23.85546875" customWidth="1"/>
    <col min="4097" max="4097" width="6" customWidth="1"/>
    <col min="4098" max="4098" width="23.85546875" customWidth="1"/>
    <col min="4353" max="4353" width="6" customWidth="1"/>
    <col min="4354" max="4354" width="23.85546875" customWidth="1"/>
    <col min="4609" max="4609" width="6" customWidth="1"/>
    <col min="4610" max="4610" width="23.85546875" customWidth="1"/>
    <col min="4865" max="4865" width="6" customWidth="1"/>
    <col min="4866" max="4866" width="23.85546875" customWidth="1"/>
    <col min="5121" max="5121" width="6" customWidth="1"/>
    <col min="5122" max="5122" width="23.85546875" customWidth="1"/>
    <col min="5377" max="5377" width="6" customWidth="1"/>
    <col min="5378" max="5378" width="23.85546875" customWidth="1"/>
    <col min="5633" max="5633" width="6" customWidth="1"/>
    <col min="5634" max="5634" width="23.85546875" customWidth="1"/>
    <col min="5889" max="5889" width="6" customWidth="1"/>
    <col min="5890" max="5890" width="23.85546875" customWidth="1"/>
    <col min="6145" max="6145" width="6" customWidth="1"/>
    <col min="6146" max="6146" width="23.85546875" customWidth="1"/>
    <col min="6401" max="6401" width="6" customWidth="1"/>
    <col min="6402" max="6402" width="23.85546875" customWidth="1"/>
    <col min="6657" max="6657" width="6" customWidth="1"/>
    <col min="6658" max="6658" width="23.85546875" customWidth="1"/>
    <col min="6913" max="6913" width="6" customWidth="1"/>
    <col min="6914" max="6914" width="23.85546875" customWidth="1"/>
    <col min="7169" max="7169" width="6" customWidth="1"/>
    <col min="7170" max="7170" width="23.85546875" customWidth="1"/>
    <col min="7425" max="7425" width="6" customWidth="1"/>
    <col min="7426" max="7426" width="23.85546875" customWidth="1"/>
    <col min="7681" max="7681" width="6" customWidth="1"/>
    <col min="7682" max="7682" width="23.85546875" customWidth="1"/>
    <col min="7937" max="7937" width="6" customWidth="1"/>
    <col min="7938" max="7938" width="23.85546875" customWidth="1"/>
    <col min="8193" max="8193" width="6" customWidth="1"/>
    <col min="8194" max="8194" width="23.85546875" customWidth="1"/>
    <col min="8449" max="8449" width="6" customWidth="1"/>
    <col min="8450" max="8450" width="23.85546875" customWidth="1"/>
    <col min="8705" max="8705" width="6" customWidth="1"/>
    <col min="8706" max="8706" width="23.85546875" customWidth="1"/>
    <col min="8961" max="8961" width="6" customWidth="1"/>
    <col min="8962" max="8962" width="23.85546875" customWidth="1"/>
    <col min="9217" max="9217" width="6" customWidth="1"/>
    <col min="9218" max="9218" width="23.85546875" customWidth="1"/>
    <col min="9473" max="9473" width="6" customWidth="1"/>
    <col min="9474" max="9474" width="23.85546875" customWidth="1"/>
    <col min="9729" max="9729" width="6" customWidth="1"/>
    <col min="9730" max="9730" width="23.85546875" customWidth="1"/>
    <col min="9985" max="9985" width="6" customWidth="1"/>
    <col min="9986" max="9986" width="23.85546875" customWidth="1"/>
    <col min="10241" max="10241" width="6" customWidth="1"/>
    <col min="10242" max="10242" width="23.85546875" customWidth="1"/>
    <col min="10497" max="10497" width="6" customWidth="1"/>
    <col min="10498" max="10498" width="23.85546875" customWidth="1"/>
    <col min="10753" max="10753" width="6" customWidth="1"/>
    <col min="10754" max="10754" width="23.85546875" customWidth="1"/>
    <col min="11009" max="11009" width="6" customWidth="1"/>
    <col min="11010" max="11010" width="23.85546875" customWidth="1"/>
    <col min="11265" max="11265" width="6" customWidth="1"/>
    <col min="11266" max="11266" width="23.85546875" customWidth="1"/>
    <col min="11521" max="11521" width="6" customWidth="1"/>
    <col min="11522" max="11522" width="23.85546875" customWidth="1"/>
    <col min="11777" max="11777" width="6" customWidth="1"/>
    <col min="11778" max="11778" width="23.85546875" customWidth="1"/>
    <col min="12033" max="12033" width="6" customWidth="1"/>
    <col min="12034" max="12034" width="23.85546875" customWidth="1"/>
    <col min="12289" max="12289" width="6" customWidth="1"/>
    <col min="12290" max="12290" width="23.85546875" customWidth="1"/>
    <col min="12545" max="12545" width="6" customWidth="1"/>
    <col min="12546" max="12546" width="23.85546875" customWidth="1"/>
    <col min="12801" max="12801" width="6" customWidth="1"/>
    <col min="12802" max="12802" width="23.85546875" customWidth="1"/>
    <col min="13057" max="13057" width="6" customWidth="1"/>
    <col min="13058" max="13058" width="23.85546875" customWidth="1"/>
    <col min="13313" max="13313" width="6" customWidth="1"/>
    <col min="13314" max="13314" width="23.85546875" customWidth="1"/>
    <col min="13569" max="13569" width="6" customWidth="1"/>
    <col min="13570" max="13570" width="23.85546875" customWidth="1"/>
    <col min="13825" max="13825" width="6" customWidth="1"/>
    <col min="13826" max="13826" width="23.85546875" customWidth="1"/>
    <col min="14081" max="14081" width="6" customWidth="1"/>
    <col min="14082" max="14082" width="23.85546875" customWidth="1"/>
    <col min="14337" max="14337" width="6" customWidth="1"/>
    <col min="14338" max="14338" width="23.85546875" customWidth="1"/>
    <col min="14593" max="14593" width="6" customWidth="1"/>
    <col min="14594" max="14594" width="23.85546875" customWidth="1"/>
    <col min="14849" max="14849" width="6" customWidth="1"/>
    <col min="14850" max="14850" width="23.85546875" customWidth="1"/>
    <col min="15105" max="15105" width="6" customWidth="1"/>
    <col min="15106" max="15106" width="23.85546875" customWidth="1"/>
    <col min="15361" max="15361" width="6" customWidth="1"/>
    <col min="15362" max="15362" width="23.85546875" customWidth="1"/>
    <col min="15617" max="15617" width="6" customWidth="1"/>
    <col min="15618" max="15618" width="23.85546875" customWidth="1"/>
    <col min="15873" max="15873" width="6" customWidth="1"/>
    <col min="15874" max="15874" width="23.85546875" customWidth="1"/>
    <col min="16129" max="16129" width="6" customWidth="1"/>
    <col min="16130" max="16130" width="23.85546875" customWidth="1"/>
  </cols>
  <sheetData>
    <row r="2" spans="1:14" ht="18.75" x14ac:dyDescent="0.25">
      <c r="A2" s="182" t="s">
        <v>88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</row>
    <row r="3" spans="1:14" ht="18.75" x14ac:dyDescent="0.25">
      <c r="A3" s="183" t="s">
        <v>89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</row>
    <row r="4" spans="1:14" ht="15.75" thickBot="1" x14ac:dyDescent="0.3">
      <c r="A4" s="34"/>
    </row>
    <row r="5" spans="1:14" ht="30" customHeight="1" x14ac:dyDescent="0.25">
      <c r="A5" s="35" t="s">
        <v>90</v>
      </c>
      <c r="B5" s="184" t="s">
        <v>52</v>
      </c>
      <c r="C5" s="184" t="s">
        <v>53</v>
      </c>
      <c r="D5" s="184" t="s">
        <v>54</v>
      </c>
      <c r="E5" s="187" t="s">
        <v>91</v>
      </c>
      <c r="F5" s="188"/>
      <c r="G5" s="189"/>
      <c r="H5" s="187" t="s">
        <v>92</v>
      </c>
      <c r="I5" s="188"/>
      <c r="J5" s="189"/>
      <c r="K5" s="187" t="s">
        <v>93</v>
      </c>
      <c r="L5" s="188"/>
      <c r="M5" s="189"/>
    </row>
    <row r="6" spans="1:14" ht="15.75" thickBot="1" x14ac:dyDescent="0.3">
      <c r="A6" s="36" t="s">
        <v>94</v>
      </c>
      <c r="B6" s="185"/>
      <c r="C6" s="185"/>
      <c r="D6" s="185"/>
      <c r="E6" s="190" t="s">
        <v>95</v>
      </c>
      <c r="F6" s="191"/>
      <c r="G6" s="192"/>
      <c r="H6" s="190"/>
      <c r="I6" s="191"/>
      <c r="J6" s="192"/>
      <c r="K6" s="190"/>
      <c r="L6" s="191"/>
      <c r="M6" s="192"/>
    </row>
    <row r="7" spans="1:14" ht="26.25" thickBot="1" x14ac:dyDescent="0.3">
      <c r="A7" s="37"/>
      <c r="B7" s="186"/>
      <c r="C7" s="186"/>
      <c r="D7" s="186"/>
      <c r="E7" s="38" t="s">
        <v>40</v>
      </c>
      <c r="F7" s="38" t="s">
        <v>41</v>
      </c>
      <c r="G7" s="38" t="s">
        <v>42</v>
      </c>
      <c r="H7" s="38" t="s">
        <v>96</v>
      </c>
      <c r="I7" s="38" t="s">
        <v>41</v>
      </c>
      <c r="J7" s="38" t="s">
        <v>42</v>
      </c>
      <c r="K7" s="38" t="s">
        <v>40</v>
      </c>
      <c r="L7" s="38" t="s">
        <v>41</v>
      </c>
      <c r="M7" s="38" t="s">
        <v>42</v>
      </c>
    </row>
    <row r="8" spans="1:14" ht="15.75" thickBot="1" x14ac:dyDescent="0.3">
      <c r="A8" s="39">
        <v>1</v>
      </c>
      <c r="B8" s="40">
        <v>2</v>
      </c>
      <c r="C8" s="41">
        <v>3</v>
      </c>
      <c r="D8" s="41">
        <v>4</v>
      </c>
      <c r="E8" s="41">
        <v>5</v>
      </c>
      <c r="F8" s="41">
        <v>6</v>
      </c>
      <c r="G8" s="41">
        <v>7</v>
      </c>
      <c r="H8" s="41">
        <v>8</v>
      </c>
      <c r="I8" s="41">
        <v>9</v>
      </c>
      <c r="J8" s="41">
        <v>10</v>
      </c>
      <c r="K8" s="41">
        <v>11</v>
      </c>
      <c r="L8" s="41">
        <v>12</v>
      </c>
      <c r="M8" s="41">
        <v>13</v>
      </c>
    </row>
    <row r="9" spans="1:14" ht="147" customHeight="1" thickBot="1" x14ac:dyDescent="0.3">
      <c r="A9" s="39"/>
      <c r="B9" s="42" t="str">
        <f>[1]Лист1!G32</f>
        <v>Створення ефективної системи влади (створення належних матеріальних, фінансових та організаційних умов для діяльності органів місцевого самоврядування)</v>
      </c>
      <c r="C9" s="43"/>
      <c r="D9" s="44"/>
      <c r="E9" s="44"/>
      <c r="F9" s="44"/>
      <c r="G9" s="44"/>
      <c r="H9" s="44"/>
      <c r="I9" s="44"/>
      <c r="J9" s="44"/>
      <c r="K9" s="44"/>
      <c r="L9" s="44"/>
      <c r="M9" s="45"/>
    </row>
    <row r="10" spans="1:14" x14ac:dyDescent="0.25">
      <c r="A10" s="36">
        <v>1</v>
      </c>
      <c r="B10" s="46" t="s">
        <v>97</v>
      </c>
      <c r="C10" s="172"/>
      <c r="D10" s="173"/>
      <c r="E10" s="173"/>
      <c r="F10" s="173"/>
      <c r="G10" s="173"/>
      <c r="H10" s="173"/>
      <c r="I10" s="173"/>
      <c r="J10" s="173"/>
      <c r="K10" s="173"/>
      <c r="L10" s="173"/>
      <c r="M10" s="174"/>
    </row>
    <row r="11" spans="1:14" ht="135.75" thickBot="1" x14ac:dyDescent="0.3">
      <c r="A11" s="47"/>
      <c r="B11" s="48" t="str">
        <f>Лист1!G68</f>
        <v>середні видатки на  на здійсненнякапітального ремонту, у тому числі : отримання експертного звіту, авторського та технічного нагляду та придбання основних засобів для виконання робіт</v>
      </c>
      <c r="C11" s="49" t="s">
        <v>98</v>
      </c>
      <c r="D11" s="50" t="s">
        <v>99</v>
      </c>
      <c r="E11" s="51">
        <v>0</v>
      </c>
      <c r="F11" s="51">
        <v>561020</v>
      </c>
      <c r="G11" s="51">
        <f>E11+F11</f>
        <v>561020</v>
      </c>
      <c r="H11" s="51">
        <f>'[2]0160'!E89</f>
        <v>0</v>
      </c>
      <c r="I11" s="51">
        <f>Лист1!AW68</f>
        <v>601720</v>
      </c>
      <c r="J11" s="51">
        <f>H11+I11</f>
        <v>601720</v>
      </c>
      <c r="K11" s="51">
        <f>H11-E11</f>
        <v>0</v>
      </c>
      <c r="L11" s="51">
        <f>I11-F11</f>
        <v>40700</v>
      </c>
      <c r="M11" s="52">
        <f>K11+L11</f>
        <v>40700</v>
      </c>
    </row>
    <row r="12" spans="1:14" ht="15.75" thickBot="1" x14ac:dyDescent="0.3">
      <c r="A12" s="47"/>
      <c r="B12" s="48" t="e">
        <f>Лист1!#REF!</f>
        <v>#REF!</v>
      </c>
      <c r="C12" s="49" t="s">
        <v>98</v>
      </c>
      <c r="D12" s="50" t="s">
        <v>99</v>
      </c>
      <c r="E12" s="51">
        <v>0</v>
      </c>
      <c r="F12" s="51">
        <v>49980</v>
      </c>
      <c r="G12" s="51">
        <f>E12+F12</f>
        <v>49980</v>
      </c>
      <c r="H12" s="51">
        <f>'[2]0160'!E90</f>
        <v>0</v>
      </c>
      <c r="I12" s="51" t="e">
        <f>Лист1!#REF!</f>
        <v>#REF!</v>
      </c>
      <c r="J12" s="51" t="e">
        <f>H12+I12</f>
        <v>#REF!</v>
      </c>
      <c r="K12" s="51">
        <f>H12-E12</f>
        <v>0</v>
      </c>
      <c r="L12" s="51" t="e">
        <f>I12-F12</f>
        <v>#REF!</v>
      </c>
      <c r="M12" s="52" t="e">
        <f>K12+L12</f>
        <v>#REF!</v>
      </c>
    </row>
    <row r="13" spans="1:14" ht="43.5" customHeight="1" thickBot="1" x14ac:dyDescent="0.3">
      <c r="A13" s="175" t="s">
        <v>102</v>
      </c>
      <c r="B13" s="176"/>
      <c r="C13" s="176"/>
      <c r="D13" s="176"/>
      <c r="E13" s="176"/>
      <c r="F13" s="176"/>
      <c r="G13" s="176"/>
      <c r="H13" s="176"/>
      <c r="I13" s="176"/>
      <c r="J13" s="176"/>
      <c r="K13" s="176"/>
      <c r="L13" s="176"/>
      <c r="M13" s="177"/>
      <c r="N13" s="53"/>
    </row>
    <row r="14" spans="1:14" x14ac:dyDescent="0.25">
      <c r="A14" s="34"/>
      <c r="N14" s="53"/>
    </row>
    <row r="15" spans="1:14" s="55" customFormat="1" ht="15.75" x14ac:dyDescent="0.25">
      <c r="A15" s="178" t="s">
        <v>101</v>
      </c>
      <c r="B15" s="178"/>
      <c r="C15" s="178"/>
      <c r="D15" s="54"/>
      <c r="H15" s="56"/>
    </row>
    <row r="16" spans="1:14" s="55" customFormat="1" ht="15.75" x14ac:dyDescent="0.25">
      <c r="A16" s="178"/>
      <c r="B16" s="178"/>
      <c r="C16" s="178"/>
      <c r="D16" s="57"/>
      <c r="F16" s="179" t="str">
        <f>Лист1!AO74</f>
        <v>В.В Старовойт</v>
      </c>
      <c r="G16" s="179"/>
    </row>
    <row r="17" spans="1:7" ht="18.75" x14ac:dyDescent="0.25">
      <c r="A17" s="58" t="s">
        <v>100</v>
      </c>
    </row>
    <row r="18" spans="1:7" s="55" customFormat="1" ht="15.75" x14ac:dyDescent="0.25">
      <c r="A18" s="180"/>
      <c r="B18" s="180"/>
      <c r="C18" s="59"/>
      <c r="D18" s="59"/>
    </row>
    <row r="19" spans="1:7" s="55" customFormat="1" ht="15.75" x14ac:dyDescent="0.25">
      <c r="A19" s="60"/>
      <c r="B19" s="61"/>
      <c r="C19" s="59"/>
      <c r="D19" s="59"/>
    </row>
    <row r="20" spans="1:7" s="55" customFormat="1" ht="15.75" x14ac:dyDescent="0.25">
      <c r="A20" s="180"/>
      <c r="B20" s="180"/>
      <c r="C20" s="180"/>
      <c r="D20" s="54"/>
      <c r="F20" s="181"/>
      <c r="G20" s="181"/>
    </row>
    <row r="21" spans="1:7" s="55" customFormat="1" ht="15.75" x14ac:dyDescent="0.25">
      <c r="A21" s="54"/>
      <c r="B21" s="59"/>
      <c r="C21" s="59"/>
      <c r="D21" s="62"/>
      <c r="F21" s="171"/>
      <c r="G21" s="171"/>
    </row>
    <row r="22" spans="1:7" s="55" customFormat="1" x14ac:dyDescent="0.25">
      <c r="A22" s="63"/>
    </row>
    <row r="23" spans="1:7" x14ac:dyDescent="0.25">
      <c r="A23" s="64"/>
    </row>
    <row r="24" spans="1:7" x14ac:dyDescent="0.25">
      <c r="A24" s="64"/>
    </row>
  </sheetData>
  <mergeCells count="17">
    <mergeCell ref="A2:M2"/>
    <mergeCell ref="A3:M3"/>
    <mergeCell ref="B5:B7"/>
    <mergeCell ref="C5:C7"/>
    <mergeCell ref="D5:D7"/>
    <mergeCell ref="E5:G5"/>
    <mergeCell ref="H5:J6"/>
    <mergeCell ref="K5:M6"/>
    <mergeCell ref="E6:G6"/>
    <mergeCell ref="F21:G21"/>
    <mergeCell ref="C10:M10"/>
    <mergeCell ref="A13:M13"/>
    <mergeCell ref="A15:C16"/>
    <mergeCell ref="F16:G16"/>
    <mergeCell ref="A18:B18"/>
    <mergeCell ref="A20:C20"/>
    <mergeCell ref="F20:G20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cp:lastPrinted>2020-12-28T12:44:01Z</cp:lastPrinted>
  <dcterms:created xsi:type="dcterms:W3CDTF">2015-06-05T18:19:34Z</dcterms:created>
  <dcterms:modified xsi:type="dcterms:W3CDTF">2020-12-29T07:53:47Z</dcterms:modified>
</cp:coreProperties>
</file>