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Молчанова Инна\Desktop\"/>
    </mc:Choice>
  </mc:AlternateContent>
  <bookViews>
    <workbookView xWindow="0" yWindow="0" windowWidth="24750" windowHeight="12330"/>
  </bookViews>
  <sheets>
    <sheet name="Sheet" sheetId="1" r:id="rId1"/>
  </sheets>
  <definedNames>
    <definedName name="_xlnm._FilterDatabase" localSheetId="0" hidden="1">Sheet!$A$4:$P$11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B11" i="1"/>
  <c r="D10" i="1"/>
  <c r="B10" i="1"/>
  <c r="D9" i="1"/>
  <c r="B9" i="1"/>
  <c r="D8" i="1"/>
  <c r="B8" i="1"/>
  <c r="D7" i="1"/>
  <c r="B7" i="1"/>
  <c r="D6" i="1"/>
  <c r="B6" i="1"/>
  <c r="D5" i="1"/>
  <c r="B5" i="1"/>
</calcChain>
</file>

<file path=xl/sharedStrings.xml><?xml version="1.0" encoding="utf-8"?>
<sst xmlns="http://schemas.openxmlformats.org/spreadsheetml/2006/main" count="89" uniqueCount="54">
  <si>
    <t>03-2453/22-БО-Т</t>
  </si>
  <si>
    <t>03341316</t>
  </si>
  <si>
    <t>03341397</t>
  </si>
  <si>
    <t>09120000-6 Газове паливо</t>
  </si>
  <si>
    <t>0a4fc80605a44e048fbcb76673c3062e</t>
  </si>
  <si>
    <t>26f0031c2bce465783492ab3ee82a20b</t>
  </si>
  <si>
    <t>33179142</t>
  </si>
  <si>
    <t>34</t>
  </si>
  <si>
    <t>35А501-377-23</t>
  </si>
  <si>
    <t>35А501-378-23</t>
  </si>
  <si>
    <t>38А501-1078-23</t>
  </si>
  <si>
    <t>38А501-1079-23</t>
  </si>
  <si>
    <t>3eeac208e58744be9075f21646030205</t>
  </si>
  <si>
    <t>42399676</t>
  </si>
  <si>
    <t>43</t>
  </si>
  <si>
    <t>50530000-9 Послуги з ремонту і технічного обслуговування техніки</t>
  </si>
  <si>
    <t>50760000-0 Ремонт і технічне обслуговування громадських вбиралень</t>
  </si>
  <si>
    <t>71320000-7 Послуги з інженерного проектування</t>
  </si>
  <si>
    <t>72204070dd834dde826dde4493af7d72</t>
  </si>
  <si>
    <t>99e5cea4371e42deafdd1983fef8df32</t>
  </si>
  <si>
    <t>ID контракту</t>
  </si>
  <si>
    <t>b4244368c830412ab0349a76f3457e8a</t>
  </si>
  <si>
    <t>ee14941221db4ffa846ef408f1ac2e09</t>
  </si>
  <si>
    <t>report.zakupki@prom.ua</t>
  </si>
  <si>
    <t>ЄДРПОУ переможця</t>
  </si>
  <si>
    <t>Ідентифікатор договору (Використовується при звітуванні у E-data)</t>
  </si>
  <si>
    <t>Ідентифікатор закупівлі</t>
  </si>
  <si>
    <t>Ідентифікатор лота</t>
  </si>
  <si>
    <t>АКЦІОНЕРНЕ ТОВАРИСТВО "ОПЕРАТОР ГАЗОРОЗПОДІЛЬНОЇ СИСТЕМИ "КРИВОРІЖГАЗ"</t>
  </si>
  <si>
    <t>Дата закінчення договору:</t>
  </si>
  <si>
    <t>Дата підписання договору:</t>
  </si>
  <si>
    <t>Закупівля без використання електронної системи</t>
  </si>
  <si>
    <t>Звіт створено 6 березня о 09:46 з використанням http://zakupki.prom.ua</t>
  </si>
  <si>
    <t>КОМУНАЛЬНЕ ПІДПРИЄМСТВО "КРИВБАСВОДОКАНАЛ"</t>
  </si>
  <si>
    <t>Код CPV</t>
  </si>
  <si>
    <t>Немає лотів</t>
  </si>
  <si>
    <t>Номер договору</t>
  </si>
  <si>
    <t>Переможець (назва)</t>
  </si>
  <si>
    <t>Послуга з відновлення газопостачання шляхом відкриття вимикаючого пристрою та розпломбування, д-р до 50 мм, на об’єктах за адресами: пр. Героїв-підпільників, 54 та вул. Володимира Великого, 16</t>
  </si>
  <si>
    <t>Послуга з припинення газопостачання шляхом перекриття вимикаючого пристрою та опломбування, д-р до 50 мм, на об’єктах за адресами: пр. Героїв-підпільників, 54 та вул. Володимира Великого, 16</t>
  </si>
  <si>
    <t xml:space="preserve">Послуги з технічного обслуговування системи газопостачання та газового обладнання об'єкту </t>
  </si>
  <si>
    <t>Послуги з утримання територій загального користування Саксаганського району, а 
саме: послуги з утримання об'єктів благоустрою (біотуалетів)</t>
  </si>
  <si>
    <t>Послуги із благоустрою територій загального користування, а саме: розроблення схеми організації дорожнього руху для благоустрою ділянки тротуару загального користування Саксаганського району по вулиці Володимира Великого, 32 (облаштування паркувального майданчика)</t>
  </si>
  <si>
    <t>Предмет закупівлі</t>
  </si>
  <si>
    <t>Природний газ</t>
  </si>
  <si>
    <t>Статус договору</t>
  </si>
  <si>
    <t>Сума договору</t>
  </si>
  <si>
    <t>ТОВАРИСТВО З ОБМЕЖЕНОЮ ВІДПОВІДАЛЬНІСТЮ "ГАЗОПОСТАЧАЛЬНА КОМПАНІЯ "НАФТОГАЗ ТРЕЙДИНГ"</t>
  </si>
  <si>
    <t>ТОВАРИСТВО З ОБМЕЖЕНОЮ ВІДПОВІДАЛЬНІСТЮ "ГОТИКА-ПЛЮС"</t>
  </si>
  <si>
    <t>Тип процедури</t>
  </si>
  <si>
    <t>Узагальнена назва закупівлі</t>
  </si>
  <si>
    <t>Якщо ви маєте пропозицію чи побажання щодо покращення цього звіту, напишіть нам, будь ласка:</t>
  </si>
  <si>
    <t>активний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</si>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</sst>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1" fontId="1" fillId="0" borderId="0" xfId="0" applyNumberFormat="1" applyFont="1"/>
    <xf numFmtId="4" fontId="1" fillId="0" borderId="0" xfId="0" applyNumberFormat="1" applyFont="1"/>
    <xf numFmtId="16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y.zakupki.prom.ua/remote/dispatcher/state_purchase_view/40890072" TargetMode="External"/><Relationship Id="rId13" Type="http://schemas.openxmlformats.org/officeDocument/2006/relationships/hyperlink" Target="https://my.zakupki.prom.ua/remote/dispatcher/state_contracting_view/15646143" TargetMode="External"/><Relationship Id="rId3" Type="http://schemas.openxmlformats.org/officeDocument/2006/relationships/hyperlink" Target="https://my.zakupki.prom.ua/remote/dispatcher/state_contracting_view/15706104" TargetMode="External"/><Relationship Id="rId7" Type="http://schemas.openxmlformats.org/officeDocument/2006/relationships/hyperlink" Target="https://my.zakupki.prom.ua/remote/dispatcher/state_contracting_view/15559361" TargetMode="External"/><Relationship Id="rId12" Type="http://schemas.openxmlformats.org/officeDocument/2006/relationships/hyperlink" Target="https://my.zakupki.prom.ua/remote/dispatcher/state_purchase_view/40892359" TargetMode="External"/><Relationship Id="rId2" Type="http://schemas.openxmlformats.org/officeDocument/2006/relationships/hyperlink" Target="https://my.zakupki.prom.ua/remote/dispatcher/state_purchase_view/41019600" TargetMode="External"/><Relationship Id="rId1" Type="http://schemas.openxmlformats.org/officeDocument/2006/relationships/hyperlink" Target="mailto:report.zakupki@prom.ua" TargetMode="External"/><Relationship Id="rId6" Type="http://schemas.openxmlformats.org/officeDocument/2006/relationships/hyperlink" Target="https://my.zakupki.prom.ua/remote/dispatcher/state_purchase_view/40708834" TargetMode="External"/><Relationship Id="rId11" Type="http://schemas.openxmlformats.org/officeDocument/2006/relationships/hyperlink" Target="https://my.zakupki.prom.ua/remote/dispatcher/state_contracting_view/15559873" TargetMode="External"/><Relationship Id="rId5" Type="http://schemas.openxmlformats.org/officeDocument/2006/relationships/hyperlink" Target="https://my.zakupki.prom.ua/remote/dispatcher/state_contracting_view/15621958" TargetMode="External"/><Relationship Id="rId15" Type="http://schemas.openxmlformats.org/officeDocument/2006/relationships/hyperlink" Target="https://my.zakupki.prom.ua/remote/dispatcher/state_contracting_view/15615488" TargetMode="External"/><Relationship Id="rId10" Type="http://schemas.openxmlformats.org/officeDocument/2006/relationships/hyperlink" Target="https://my.zakupki.prom.ua/remote/dispatcher/state_purchase_view/40710383" TargetMode="External"/><Relationship Id="rId4" Type="http://schemas.openxmlformats.org/officeDocument/2006/relationships/hyperlink" Target="https://my.zakupki.prom.ua/remote/dispatcher/state_purchase_view/40841885" TargetMode="External"/><Relationship Id="rId9" Type="http://schemas.openxmlformats.org/officeDocument/2006/relationships/hyperlink" Target="https://my.zakupki.prom.ua/remote/dispatcher/state_contracting_view/15645239" TargetMode="External"/><Relationship Id="rId14" Type="http://schemas.openxmlformats.org/officeDocument/2006/relationships/hyperlink" Target="https://my.zakupki.prom.ua/remote/dispatcher/state_purchase_view/40828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pane ySplit="4" topLeftCell="A5" activePane="bottomLeft" state="frozen"/>
      <selection pane="bottomLeft"/>
    </sheetView>
  </sheetViews>
  <sheetFormatPr defaultColWidth="11.42578125" defaultRowHeight="15" x14ac:dyDescent="0.25"/>
  <cols>
    <col min="1" max="1" width="5"/>
    <col min="2" max="4" width="25"/>
    <col min="5" max="5" width="60"/>
    <col min="6" max="8" width="35"/>
    <col min="9" max="10" width="30"/>
    <col min="11" max="13" width="15"/>
    <col min="14" max="16" width="10"/>
  </cols>
  <sheetData>
    <row r="1" spans="1:16" x14ac:dyDescent="0.25">
      <c r="A1" s="1" t="s">
        <v>51</v>
      </c>
    </row>
    <row r="2" spans="1:16" x14ac:dyDescent="0.25">
      <c r="A2" s="2" t="s">
        <v>23</v>
      </c>
    </row>
    <row r="4" spans="1:16" ht="39" x14ac:dyDescent="0.25">
      <c r="A4" s="3" t="s">
        <v>53</v>
      </c>
      <c r="B4" s="3" t="s">
        <v>26</v>
      </c>
      <c r="C4" s="3" t="s">
        <v>27</v>
      </c>
      <c r="D4" s="3" t="s">
        <v>20</v>
      </c>
      <c r="E4" s="3" t="s">
        <v>25</v>
      </c>
      <c r="F4" s="3" t="s">
        <v>50</v>
      </c>
      <c r="G4" s="3" t="s">
        <v>43</v>
      </c>
      <c r="H4" s="3" t="s">
        <v>34</v>
      </c>
      <c r="I4" s="3" t="s">
        <v>49</v>
      </c>
      <c r="J4" s="3" t="s">
        <v>37</v>
      </c>
      <c r="K4" s="3" t="s">
        <v>24</v>
      </c>
      <c r="L4" s="3" t="s">
        <v>36</v>
      </c>
      <c r="M4" s="3" t="s">
        <v>46</v>
      </c>
      <c r="N4" s="3" t="s">
        <v>30</v>
      </c>
      <c r="O4" s="3" t="s">
        <v>29</v>
      </c>
      <c r="P4" s="3" t="s">
        <v>45</v>
      </c>
    </row>
    <row r="5" spans="1:16" x14ac:dyDescent="0.25">
      <c r="A5" s="4">
        <v>1</v>
      </c>
      <c r="B5" s="2" t="str">
        <f>HYPERLINK("https://my.zakupki.prom.ua/remote/dispatcher/state_purchase_view/41019600", "UA-2023-02-22-004662-a")</f>
        <v>UA-2023-02-22-004662-a</v>
      </c>
      <c r="C5" s="2" t="s">
        <v>35</v>
      </c>
      <c r="D5" s="2" t="str">
        <f>HYPERLINK("https://my.zakupki.prom.ua/remote/dispatcher/state_contracting_view/15706104", "UA-2023-02-22-004662-a-b1")</f>
        <v>UA-2023-02-22-004662-a-b1</v>
      </c>
      <c r="E5" s="1" t="s">
        <v>5</v>
      </c>
      <c r="F5" s="1" t="s">
        <v>41</v>
      </c>
      <c r="G5" s="1" t="s">
        <v>41</v>
      </c>
      <c r="H5" s="1" t="s">
        <v>16</v>
      </c>
      <c r="I5" s="1" t="s">
        <v>31</v>
      </c>
      <c r="J5" s="1" t="s">
        <v>33</v>
      </c>
      <c r="K5" s="1" t="s">
        <v>1</v>
      </c>
      <c r="L5" s="1" t="s">
        <v>14</v>
      </c>
      <c r="M5" s="5">
        <v>6812.12</v>
      </c>
      <c r="N5" s="6">
        <v>44979</v>
      </c>
      <c r="O5" s="6">
        <v>45291</v>
      </c>
      <c r="P5" s="1" t="s">
        <v>52</v>
      </c>
    </row>
    <row r="6" spans="1:16" x14ac:dyDescent="0.25">
      <c r="A6" s="4">
        <v>2</v>
      </c>
      <c r="B6" s="2" t="str">
        <f>HYPERLINK("https://my.zakupki.prom.ua/remote/dispatcher/state_purchase_view/40841885", "UA-2023-02-14-008039-a")</f>
        <v>UA-2023-02-14-008039-a</v>
      </c>
      <c r="C6" s="2" t="s">
        <v>35</v>
      </c>
      <c r="D6" s="2" t="str">
        <f>HYPERLINK("https://my.zakupki.prom.ua/remote/dispatcher/state_contracting_view/15621958", "UA-2023-02-14-008039-a-a1")</f>
        <v>UA-2023-02-14-008039-a-a1</v>
      </c>
      <c r="E6" s="1" t="s">
        <v>19</v>
      </c>
      <c r="F6" s="1" t="s">
        <v>42</v>
      </c>
      <c r="G6" s="1" t="s">
        <v>42</v>
      </c>
      <c r="H6" s="1" t="s">
        <v>17</v>
      </c>
      <c r="I6" s="1" t="s">
        <v>31</v>
      </c>
      <c r="J6" s="1" t="s">
        <v>48</v>
      </c>
      <c r="K6" s="1" t="s">
        <v>6</v>
      </c>
      <c r="L6" s="1" t="s">
        <v>7</v>
      </c>
      <c r="M6" s="5">
        <v>12000</v>
      </c>
      <c r="N6" s="6">
        <v>44971</v>
      </c>
      <c r="O6" s="6">
        <v>45291</v>
      </c>
      <c r="P6" s="1" t="s">
        <v>52</v>
      </c>
    </row>
    <row r="7" spans="1:16" x14ac:dyDescent="0.25">
      <c r="A7" s="4">
        <v>3</v>
      </c>
      <c r="B7" s="2" t="str">
        <f>HYPERLINK("https://my.zakupki.prom.ua/remote/dispatcher/state_purchase_view/40708834", "UA-2023-02-08-010756-a")</f>
        <v>UA-2023-02-08-010756-a</v>
      </c>
      <c r="C7" s="2" t="s">
        <v>35</v>
      </c>
      <c r="D7" s="2" t="str">
        <f>HYPERLINK("https://my.zakupki.prom.ua/remote/dispatcher/state_contracting_view/15559361", "UA-2023-02-08-010756-a-a1")</f>
        <v>UA-2023-02-08-010756-a-a1</v>
      </c>
      <c r="E7" s="1" t="s">
        <v>18</v>
      </c>
      <c r="F7" s="1" t="s">
        <v>38</v>
      </c>
      <c r="G7" s="1" t="s">
        <v>38</v>
      </c>
      <c r="H7" s="1" t="s">
        <v>15</v>
      </c>
      <c r="I7" s="1" t="s">
        <v>31</v>
      </c>
      <c r="J7" s="1" t="s">
        <v>28</v>
      </c>
      <c r="K7" s="1" t="s">
        <v>2</v>
      </c>
      <c r="L7" s="1" t="s">
        <v>11</v>
      </c>
      <c r="M7" s="5">
        <v>1821.6</v>
      </c>
      <c r="N7" s="6">
        <v>44965</v>
      </c>
      <c r="O7" s="6">
        <v>45291</v>
      </c>
      <c r="P7" s="1" t="s">
        <v>52</v>
      </c>
    </row>
    <row r="8" spans="1:16" x14ac:dyDescent="0.25">
      <c r="A8" s="4">
        <v>4</v>
      </c>
      <c r="B8" s="2" t="str">
        <f>HYPERLINK("https://my.zakupki.prom.ua/remote/dispatcher/state_purchase_view/40890072", "UA-2023-02-16-001632-a")</f>
        <v>UA-2023-02-16-001632-a</v>
      </c>
      <c r="C8" s="2" t="s">
        <v>35</v>
      </c>
      <c r="D8" s="2" t="str">
        <f>HYPERLINK("https://my.zakupki.prom.ua/remote/dispatcher/state_contracting_view/15645239", "UA-2023-02-16-001632-a-b1")</f>
        <v>UA-2023-02-16-001632-a-b1</v>
      </c>
      <c r="E8" s="1" t="s">
        <v>22</v>
      </c>
      <c r="F8" s="1" t="s">
        <v>40</v>
      </c>
      <c r="G8" s="1" t="s">
        <v>40</v>
      </c>
      <c r="H8" s="1" t="s">
        <v>15</v>
      </c>
      <c r="I8" s="1" t="s">
        <v>31</v>
      </c>
      <c r="J8" s="1" t="s">
        <v>28</v>
      </c>
      <c r="K8" s="1" t="s">
        <v>2</v>
      </c>
      <c r="L8" s="1" t="s">
        <v>8</v>
      </c>
      <c r="M8" s="5">
        <v>10931.09</v>
      </c>
      <c r="N8" s="6">
        <v>44972</v>
      </c>
      <c r="O8" s="6">
        <v>45291</v>
      </c>
      <c r="P8" s="1" t="s">
        <v>52</v>
      </c>
    </row>
    <row r="9" spans="1:16" x14ac:dyDescent="0.25">
      <c r="A9" s="4">
        <v>5</v>
      </c>
      <c r="B9" s="2" t="str">
        <f>HYPERLINK("https://my.zakupki.prom.ua/remote/dispatcher/state_purchase_view/40710383", "UA-2023-02-08-011452-a")</f>
        <v>UA-2023-02-08-011452-a</v>
      </c>
      <c r="C9" s="2" t="s">
        <v>35</v>
      </c>
      <c r="D9" s="2" t="str">
        <f>HYPERLINK("https://my.zakupki.prom.ua/remote/dispatcher/state_contracting_view/15559873", "UA-2023-02-08-011452-a-c1")</f>
        <v>UA-2023-02-08-011452-a-c1</v>
      </c>
      <c r="E9" s="1" t="s">
        <v>12</v>
      </c>
      <c r="F9" s="1" t="s">
        <v>39</v>
      </c>
      <c r="G9" s="1" t="s">
        <v>39</v>
      </c>
      <c r="H9" s="1" t="s">
        <v>15</v>
      </c>
      <c r="I9" s="1" t="s">
        <v>31</v>
      </c>
      <c r="J9" s="1" t="s">
        <v>28</v>
      </c>
      <c r="K9" s="1" t="s">
        <v>2</v>
      </c>
      <c r="L9" s="1" t="s">
        <v>10</v>
      </c>
      <c r="M9" s="5">
        <v>2421.6</v>
      </c>
      <c r="N9" s="6">
        <v>44965</v>
      </c>
      <c r="O9" s="6">
        <v>45291</v>
      </c>
      <c r="P9" s="1" t="s">
        <v>52</v>
      </c>
    </row>
    <row r="10" spans="1:16" x14ac:dyDescent="0.25">
      <c r="A10" s="4">
        <v>6</v>
      </c>
      <c r="B10" s="2" t="str">
        <f>HYPERLINK("https://my.zakupki.prom.ua/remote/dispatcher/state_purchase_view/40892359", "UA-2023-02-16-002699-a")</f>
        <v>UA-2023-02-16-002699-a</v>
      </c>
      <c r="C10" s="2" t="s">
        <v>35</v>
      </c>
      <c r="D10" s="2" t="str">
        <f>HYPERLINK("https://my.zakupki.prom.ua/remote/dispatcher/state_contracting_view/15646143", "UA-2023-02-16-002699-a-a1")</f>
        <v>UA-2023-02-16-002699-a-a1</v>
      </c>
      <c r="E10" s="1" t="s">
        <v>4</v>
      </c>
      <c r="F10" s="1" t="s">
        <v>40</v>
      </c>
      <c r="G10" s="1" t="s">
        <v>40</v>
      </c>
      <c r="H10" s="1" t="s">
        <v>15</v>
      </c>
      <c r="I10" s="1" t="s">
        <v>31</v>
      </c>
      <c r="J10" s="1" t="s">
        <v>28</v>
      </c>
      <c r="K10" s="1" t="s">
        <v>2</v>
      </c>
      <c r="L10" s="1" t="s">
        <v>9</v>
      </c>
      <c r="M10" s="5">
        <v>3003.3</v>
      </c>
      <c r="N10" s="6">
        <v>44972</v>
      </c>
      <c r="O10" s="6">
        <v>45291</v>
      </c>
      <c r="P10" s="1" t="s">
        <v>52</v>
      </c>
    </row>
    <row r="11" spans="1:16" x14ac:dyDescent="0.25">
      <c r="A11" s="4">
        <v>7</v>
      </c>
      <c r="B11" s="2" t="str">
        <f>HYPERLINK("https://my.zakupki.prom.ua/remote/dispatcher/state_purchase_view/40828224", "UA-2023-02-14-001318-a")</f>
        <v>UA-2023-02-14-001318-a</v>
      </c>
      <c r="C11" s="2" t="s">
        <v>35</v>
      </c>
      <c r="D11" s="2" t="str">
        <f>HYPERLINK("https://my.zakupki.prom.ua/remote/dispatcher/state_contracting_view/15615488", "UA-2023-02-14-001318-a-c1")</f>
        <v>UA-2023-02-14-001318-a-c1</v>
      </c>
      <c r="E11" s="1" t="s">
        <v>21</v>
      </c>
      <c r="F11" s="1" t="s">
        <v>44</v>
      </c>
      <c r="G11" s="1" t="s">
        <v>44</v>
      </c>
      <c r="H11" s="1" t="s">
        <v>3</v>
      </c>
      <c r="I11" s="1" t="s">
        <v>31</v>
      </c>
      <c r="J11" s="1" t="s">
        <v>47</v>
      </c>
      <c r="K11" s="1" t="s">
        <v>13</v>
      </c>
      <c r="L11" s="1" t="s">
        <v>0</v>
      </c>
      <c r="M11" s="5">
        <v>4966.17</v>
      </c>
      <c r="N11" s="6">
        <v>44970</v>
      </c>
      <c r="O11" s="6">
        <v>45016</v>
      </c>
      <c r="P11" s="1" t="s">
        <v>52</v>
      </c>
    </row>
    <row r="12" spans="1:16" x14ac:dyDescent="0.25">
      <c r="A12" s="1" t="s">
        <v>32</v>
      </c>
    </row>
  </sheetData>
  <autoFilter ref="A4:P11"/>
  <hyperlinks>
    <hyperlink ref="A2" r:id="rId1" display="mailto:report.zakupki@prom.ua"/>
    <hyperlink ref="B5" r:id="rId2" display="https://my.zakupki.prom.ua/remote/dispatcher/state_purchase_view/41019600"/>
    <hyperlink ref="D5" r:id="rId3" display="https://my.zakupki.prom.ua/remote/dispatcher/state_contracting_view/15706104"/>
    <hyperlink ref="B6" r:id="rId4" display="https://my.zakupki.prom.ua/remote/dispatcher/state_purchase_view/40841885"/>
    <hyperlink ref="D6" r:id="rId5" display="https://my.zakupki.prom.ua/remote/dispatcher/state_contracting_view/15621958"/>
    <hyperlink ref="B7" r:id="rId6" display="https://my.zakupki.prom.ua/remote/dispatcher/state_purchase_view/40708834"/>
    <hyperlink ref="D7" r:id="rId7" display="https://my.zakupki.prom.ua/remote/dispatcher/state_contracting_view/15559361"/>
    <hyperlink ref="B8" r:id="rId8" display="https://my.zakupki.prom.ua/remote/dispatcher/state_purchase_view/40890072"/>
    <hyperlink ref="D8" r:id="rId9" display="https://my.zakupki.prom.ua/remote/dispatcher/state_contracting_view/15645239"/>
    <hyperlink ref="B9" r:id="rId10" display="https://my.zakupki.prom.ua/remote/dispatcher/state_purchase_view/40710383"/>
    <hyperlink ref="D9" r:id="rId11" display="https://my.zakupki.prom.ua/remote/dispatcher/state_contracting_view/15559873"/>
    <hyperlink ref="B10" r:id="rId12" display="https://my.zakupki.prom.ua/remote/dispatcher/state_purchase_view/40892359"/>
    <hyperlink ref="D10" r:id="rId13" display="https://my.zakupki.prom.ua/remote/dispatcher/state_contracting_view/15646143"/>
    <hyperlink ref="B11" r:id="rId14" display="https://my.zakupki.prom.ua/remote/dispatcher/state_purchase_view/40828224"/>
    <hyperlink ref="D11" r:id="rId15" display="https://my.zakupki.prom.ua/remote/dispatcher/state_contracting_view/1561548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Молчанова Инна</cp:lastModifiedBy>
  <dcterms:created xsi:type="dcterms:W3CDTF">2023-03-06T09:46:16Z</dcterms:created>
  <dcterms:modified xsi:type="dcterms:W3CDTF">2023-03-06T09:07:15Z</dcterms:modified>
  <cp:category/>
</cp:coreProperties>
</file>