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7520\зміни 122022_2\"/>
    </mc:Choice>
  </mc:AlternateContent>
  <xr:revisionPtr revIDLastSave="0" documentId="13_ncr:1_{7F84773D-D7C5-42B4-9B5B-3789C2C0C8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7520" sheetId="2" r:id="rId1"/>
  </sheets>
  <definedNames>
    <definedName name="_xlnm.Print_Area" localSheetId="0">КПК0217520!$A$1:$BM$85</definedName>
  </definedNames>
  <calcPr calcId="191029" refMode="R1C1"/>
</workbook>
</file>

<file path=xl/calcChain.xml><?xml version="1.0" encoding="utf-8"?>
<calcChain xmlns="http://schemas.openxmlformats.org/spreadsheetml/2006/main">
  <c r="AW73" i="2" l="1"/>
  <c r="BE73" i="2" s="1"/>
  <c r="AO69" i="2"/>
  <c r="AO67" i="2" l="1"/>
  <c r="AJ57" i="2"/>
  <c r="U22" i="2" l="1"/>
  <c r="BE69" i="2"/>
  <c r="BE70" i="2"/>
  <c r="BE67" i="2"/>
  <c r="AJ58" i="2"/>
  <c r="AK50" i="2"/>
  <c r="AC50" i="2"/>
  <c r="AB57" i="2" s="1"/>
  <c r="AB58" i="2" s="1"/>
  <c r="AO65" i="2" s="1"/>
  <c r="AO72" i="2" s="1"/>
  <c r="BE72" i="2" s="1"/>
  <c r="AS49" i="2"/>
  <c r="AS48" i="2"/>
  <c r="BE65" i="2" l="1"/>
  <c r="AS50" i="2"/>
  <c r="AR58" i="2"/>
  <c r="AR57" i="2"/>
</calcChain>
</file>

<file path=xl/sharedStrings.xml><?xml version="1.0" encoding="utf-8"?>
<sst xmlns="http://schemas.openxmlformats.org/spreadsheetml/2006/main" count="144" uniqueCount="105">
  <si>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</si>
  <si>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</si>
  <si>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</si>
  <si>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</si>
  <si>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</si>
  <si>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</si>
  <si>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</si>
  <si>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</si>
  <si>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</si>
  <si>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</si>
  <si>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</si>
  <si>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</si>
  <si>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</si>
  <si>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</si>
  <si>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</si>
  <si>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</si>
  <si>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</si>
  <si>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</si>
  <si>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</si>
  <si>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</si>
  <si>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</si>
  <si>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</si>
  <si>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</si>
  <si>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</si>
  <si>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</si>
  <si>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</si>
  <si>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</si>
  <si>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</si>
  <si>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</si>
  <si>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</si>
  <si>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</si>
  <si>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</si>
  <si>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</si>
  <si>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</si>
  <si>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</si>
  <si>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</si>
  <si>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</si>
  <si>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</si>
  <si>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</si>
  <si>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</si>
  <si>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</si>
  <si>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</si>
  <si>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</si>
  <si>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</si>
  <si>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</si>
  <si>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</si>
  <si>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</si>
  <si>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</si>
  <si>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</si>
  <si>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</si>
  <si>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</si>
  <si>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</si>
  <si>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</si>
  <si>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</si>
  <si>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</si>
  <si>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</si>
  <si>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</si>
  <si>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</si>
  <si>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</si>
  <si>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</si>
  <si>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</si>
  <si>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</si>
  <si>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</si>
  <si>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</si>
  <si>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Національної програми інформатизації</t>
  </si>
  <si>
    <t>УСЬОГО</t>
  </si>
  <si>
    <t>затрат</t>
  </si>
  <si>
    <t>Z1</t>
  </si>
  <si>
    <t>грн.</t>
  </si>
  <si>
    <t>розрахунок до кошторису</t>
  </si>
  <si>
    <t>продукту</t>
  </si>
  <si>
    <t>од.</t>
  </si>
  <si>
    <t>ефективності</t>
  </si>
  <si>
    <t>розрахунково</t>
  </si>
  <si>
    <t>0200000</t>
  </si>
  <si>
    <t xml:space="preserve"> </t>
  </si>
  <si>
    <t>Виконавчий комітет Саксаганської районної у місті ради</t>
  </si>
  <si>
    <t>05410872</t>
  </si>
  <si>
    <t>гривень</t>
  </si>
  <si>
    <t>бюджетної програми місцевого бюджету на 2022  рік</t>
  </si>
  <si>
    <t>0217520</t>
  </si>
  <si>
    <t>0210000</t>
  </si>
  <si>
    <t>7520</t>
  </si>
  <si>
    <t>0460</t>
  </si>
  <si>
    <t>04578606000</t>
  </si>
  <si>
    <t>Запровадження інформаційно-телекомунікаційних систем підтримки прийняття управлінських рішень та автоматизації адміністративних процесів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</si>
  <si>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</si>
  <si>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Програма інформатизації виконавчого комітету Саксаганської районної у місті ради на 2021-2023 роки</t>
  </si>
  <si>
    <t>середня вартість виконання одного завдання  за програмою інформатизації</t>
  </si>
  <si>
    <t>Фінансовий відділ виконкому Саксаганської районної у місті ради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</si>
  <si>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змінами, розрахунок до кошторису</t>
  </si>
  <si>
    <t>Начальник фінансового відділу</t>
  </si>
  <si>
    <t>Л. Г. ШМАТКОВА</t>
  </si>
  <si>
    <t>Обсяг видатків на обслуговування засобів інформатизації, придбання програмного продукту, послуг інтернету, комп'ютерної техніки, тощо</t>
  </si>
  <si>
    <t>Спрямування коштів на придбання та обслуговування засобів інформатизації (програмного продукту, послуг інтернету, вебсайту, вебхостінгу, комп'ютерної техніки)</t>
  </si>
  <si>
    <t>кількість завдань програми інформатизації щодо обслуговування засобів інформатизації, придбання програмного продукту, послуг інтернету, комп'ютерної техніки тощо, які планується виконати</t>
  </si>
  <si>
    <t>Висвітлення діяльності виконкому шляхом упровадження сучасних інформаційних технологій та інтернет ресурсів, технічна підтримка програмного забезпечення, придбання засобів інформатизації (програмного продукту, комп'ютерної техніки, послуг інтернету, обладнання, тощо)</t>
  </si>
  <si>
    <t>Забезпечення проведення капітальних видатків (придбання комп'ютерного обладнання для облаштування робочих місць у тимчасовому укритті в адміністративній будівлі виконкому районної у місті ради)</t>
  </si>
  <si>
    <t>Обсяг видатків на придбання комп'ютерного обладнання для облаштування робочих місць у тимчасовому укритті в адміністративній будівлі виконкому районної у місті ради</t>
  </si>
  <si>
    <t>кількість основних засобів (комп'ютерного обладнання для облаштування робочих місць у тимчасовому укритті в адміністративній будівлі виконкому районної у місті ради), що планується придбати</t>
  </si>
  <si>
    <t>середня вартість одиниці основного засобу (комп'ютерного обладнання для облаштування робочих місць у тимчасовому укритті в адміністративній будівлі виконкому районної у місті ради), що планується придбати за програмою інформатизації</t>
  </si>
  <si>
    <t xml:space="preserve">Конституція України від 28.06.1996 № 254к/96-BP, зі змінами;      
Бюджетний кодекс України від 08.07.2010 № 2456-VI зі змінами;      
Закон України "Про місцеве самоврядування в Україні" від 21.05.1997 року № 280/97-ВР, зі змінами;                         
Закон України "Про Державний бюджет України на 2022 рік" від від 02.12.2021 року № 1928-IX;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Національну програму інформатизації" від 04.02.1998, № 74/98-ВР,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Концепцію Національної програми інформатизації" від 04.02.1998 №75/98-ВР, зі змінами;                     
Розпорядження Кабінету Міністрів України від 20.09.2017 №649-р "Про схвалення Концепції розвитку електронного урядування в Україні";                     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       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       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інформатизації";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роки, зі змінами";
Рішення Саксаганської районної у місті ради від 17.12.2021 №118 "Про бюджет Саксаганського району у місті Кривий Ріг на 2022 рік (04578606000)" зі змінами;                                                Рішення районної у місті ради від 14.12.2022 №179 "Про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05.12.2022 №83 «Про здійснення заходів для облаштування тимчасового укриття в адміністративній будівлі виконкому районної у місті ради в умовах воєнного стану».         </t>
  </si>
  <si>
    <t>А. В. НАГНІЙ</t>
  </si>
  <si>
    <t>'В.о. голови Саксаганської районної у місті ради - заступник голови районної у місті ради</t>
  </si>
  <si>
    <t>297-р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</si>
</sst>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18" fillId="0" borderId="9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9" xfId="0" quotePrefix="1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9" fillId="0" borderId="4" xfId="0" quotePrefix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4" fontId="2" fillId="0" borderId="4" xfId="0" quotePrefix="1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zoomScaleNormal="100" zoomScaleSheetLayoutView="100" workbookViewId="0">
      <selection activeCell="AO7" sqref="AO7:AU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5" t="s">
        <v>35</v>
      </c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</row>
    <row r="2" spans="1:77" ht="15.95" customHeight="1" x14ac:dyDescent="0.2">
      <c r="AO2" s="79" t="s">
        <v>0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77" ht="15" customHeight="1" x14ac:dyDescent="0.2">
      <c r="AO3" s="111" t="s">
        <v>75</v>
      </c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77" ht="25.5" customHeight="1" x14ac:dyDescent="0.25">
      <c r="AO4" s="108" t="s">
        <v>76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7" x14ac:dyDescent="0.2">
      <c r="AO5" s="110" t="s">
        <v>20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77" ht="7.5" customHeight="1" x14ac:dyDescent="0.2"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</row>
    <row r="7" spans="1:77" ht="12.75" customHeight="1" x14ac:dyDescent="0.2">
      <c r="AO7" s="136">
        <v>44914</v>
      </c>
      <c r="AP7" s="122"/>
      <c r="AQ7" s="122"/>
      <c r="AR7" s="122"/>
      <c r="AS7" s="122"/>
      <c r="AT7" s="122"/>
      <c r="AU7" s="122"/>
      <c r="AV7" s="1" t="s">
        <v>63</v>
      </c>
      <c r="AW7" s="113" t="s">
        <v>104</v>
      </c>
      <c r="AX7" s="70"/>
      <c r="AY7" s="70"/>
      <c r="AZ7" s="70"/>
      <c r="BA7" s="70"/>
      <c r="BB7" s="70"/>
      <c r="BC7" s="70"/>
      <c r="BD7" s="70"/>
      <c r="BE7" s="70"/>
      <c r="BF7" s="70"/>
    </row>
    <row r="8" spans="1:77" ht="12" customHeight="1" x14ac:dyDescent="0.2">
      <c r="AO8" s="27"/>
      <c r="AP8" s="27"/>
      <c r="AQ8" s="27"/>
      <c r="AR8" s="27"/>
      <c r="AS8" s="27"/>
      <c r="AT8" s="27"/>
      <c r="AU8" s="27"/>
      <c r="AW8" s="17"/>
      <c r="AX8" s="17"/>
      <c r="AY8" s="17"/>
      <c r="AZ8" s="17"/>
      <c r="BA8" s="17"/>
      <c r="BB8" s="17"/>
      <c r="BC8" s="17"/>
      <c r="BD8" s="17"/>
      <c r="BE8" s="17"/>
      <c r="BF8" s="17"/>
    </row>
    <row r="9" spans="1:77" hidden="1" x14ac:dyDescent="0.2"/>
    <row r="10" spans="1:77" ht="15.75" customHeight="1" x14ac:dyDescent="0.2">
      <c r="A10" s="65" t="s">
        <v>21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</row>
    <row r="11" spans="1:77" ht="15.75" customHeight="1" x14ac:dyDescent="0.2">
      <c r="A11" s="65" t="s">
        <v>79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</row>
    <row r="12" spans="1:77" ht="6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77" customFormat="1" ht="14.25" customHeight="1" x14ac:dyDescent="0.2">
      <c r="A13" s="19" t="s">
        <v>53</v>
      </c>
      <c r="B13" s="82" t="s">
        <v>74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25"/>
      <c r="N13" s="84" t="s">
        <v>76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26"/>
      <c r="AU13" s="82" t="s">
        <v>77</v>
      </c>
      <c r="AV13" s="83"/>
      <c r="AW13" s="83"/>
      <c r="AX13" s="83"/>
      <c r="AY13" s="83"/>
      <c r="AZ13" s="83"/>
      <c r="BA13" s="83"/>
      <c r="BB13" s="83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</row>
    <row r="14" spans="1:77" customFormat="1" ht="24" customHeight="1" x14ac:dyDescent="0.2">
      <c r="A14" s="24"/>
      <c r="B14" s="66" t="s">
        <v>56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24"/>
      <c r="N14" s="114" t="s">
        <v>62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24"/>
      <c r="AU14" s="66" t="s">
        <v>55</v>
      </c>
      <c r="AV14" s="66"/>
      <c r="AW14" s="66"/>
      <c r="AX14" s="66"/>
      <c r="AY14" s="66"/>
      <c r="AZ14" s="66"/>
      <c r="BA14" s="66"/>
      <c r="BB14" s="66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</row>
    <row r="15" spans="1:77" customFormat="1" x14ac:dyDescent="0.2">
      <c r="BE15" s="23"/>
      <c r="BF15" s="23"/>
      <c r="BG15" s="23"/>
      <c r="BH15" s="23"/>
      <c r="BI15" s="23"/>
      <c r="BJ15" s="23"/>
      <c r="BK15" s="23"/>
      <c r="BL15" s="23"/>
    </row>
    <row r="16" spans="1:77" customFormat="1" ht="15" customHeight="1" x14ac:dyDescent="0.2">
      <c r="A16" s="26" t="s">
        <v>4</v>
      </c>
      <c r="B16" s="82" t="s">
        <v>81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25"/>
      <c r="N16" s="84" t="s">
        <v>76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26"/>
      <c r="AU16" s="82" t="s">
        <v>77</v>
      </c>
      <c r="AV16" s="83"/>
      <c r="AW16" s="83"/>
      <c r="AX16" s="83"/>
      <c r="AY16" s="83"/>
      <c r="AZ16" s="83"/>
      <c r="BA16" s="83"/>
      <c r="BB16" s="83"/>
      <c r="BC16" s="20"/>
      <c r="BD16" s="20"/>
      <c r="BE16" s="20"/>
      <c r="BF16" s="20"/>
      <c r="BG16" s="20"/>
      <c r="BH16" s="20"/>
      <c r="BI16" s="20"/>
      <c r="BJ16" s="20"/>
      <c r="BK16" s="20"/>
      <c r="BL16" s="21"/>
      <c r="BP16" s="20"/>
      <c r="BQ16" s="20"/>
      <c r="BR16" s="20"/>
      <c r="BS16" s="20"/>
      <c r="BT16" s="20"/>
      <c r="BU16" s="20"/>
      <c r="BV16" s="20"/>
      <c r="BW16" s="20"/>
    </row>
    <row r="17" spans="1:79" customFormat="1" ht="24" customHeight="1" x14ac:dyDescent="0.2">
      <c r="A17" s="24"/>
      <c r="B17" s="66" t="s">
        <v>56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24"/>
      <c r="N17" s="114" t="s">
        <v>61</v>
      </c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24"/>
      <c r="AU17" s="66" t="s">
        <v>55</v>
      </c>
      <c r="AV17" s="66"/>
      <c r="AW17" s="66"/>
      <c r="AX17" s="66"/>
      <c r="AY17" s="66"/>
      <c r="AZ17" s="66"/>
      <c r="BA17" s="66"/>
      <c r="BB17" s="66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P17" s="22"/>
      <c r="BQ17" s="22"/>
      <c r="BR17" s="22"/>
      <c r="BS17" s="22"/>
      <c r="BT17" s="22"/>
      <c r="BU17" s="22"/>
      <c r="BV17" s="22"/>
      <c r="BW17" s="22"/>
    </row>
    <row r="18" spans="1:79" customFormat="1" x14ac:dyDescent="0.2"/>
    <row r="19" spans="1:79" customFormat="1" ht="14.25" customHeight="1" x14ac:dyDescent="0.2">
      <c r="A19" s="19" t="s">
        <v>54</v>
      </c>
      <c r="B19" s="82" t="s">
        <v>80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N19" s="82" t="s">
        <v>82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20"/>
      <c r="AA19" s="82" t="s">
        <v>83</v>
      </c>
      <c r="AB19" s="83"/>
      <c r="AC19" s="83"/>
      <c r="AD19" s="83"/>
      <c r="AE19" s="83"/>
      <c r="AF19" s="83"/>
      <c r="AG19" s="83"/>
      <c r="AH19" s="83"/>
      <c r="AI19" s="83"/>
      <c r="AJ19" s="20"/>
      <c r="AK19" s="69" t="s">
        <v>64</v>
      </c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20"/>
      <c r="BE19" s="67" t="s">
        <v>84</v>
      </c>
      <c r="BF19" s="68"/>
      <c r="BG19" s="68"/>
      <c r="BH19" s="68"/>
      <c r="BI19" s="68"/>
      <c r="BJ19" s="68"/>
      <c r="BK19" s="68"/>
      <c r="BL19" s="68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</row>
    <row r="20" spans="1:79" customFormat="1" ht="25.5" customHeight="1" x14ac:dyDescent="0.2">
      <c r="B20" s="66" t="s">
        <v>56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N20" s="66" t="s">
        <v>57</v>
      </c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22"/>
      <c r="AA20" s="96" t="s">
        <v>58</v>
      </c>
      <c r="AB20" s="96"/>
      <c r="AC20" s="96"/>
      <c r="AD20" s="96"/>
      <c r="AE20" s="96"/>
      <c r="AF20" s="96"/>
      <c r="AG20" s="96"/>
      <c r="AH20" s="96"/>
      <c r="AI20" s="96"/>
      <c r="AJ20" s="22"/>
      <c r="AK20" s="71" t="s">
        <v>59</v>
      </c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22"/>
      <c r="BE20" s="66" t="s">
        <v>60</v>
      </c>
      <c r="BF20" s="66"/>
      <c r="BG20" s="66"/>
      <c r="BH20" s="66"/>
      <c r="BI20" s="66"/>
      <c r="BJ20" s="66"/>
      <c r="BK20" s="66"/>
      <c r="BL20" s="66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ht="6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79" ht="24.95" customHeight="1" x14ac:dyDescent="0.2">
      <c r="A22" s="112" t="s">
        <v>50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75">
        <f>I23+AS22</f>
        <v>420900</v>
      </c>
      <c r="V22" s="75"/>
      <c r="W22" s="75"/>
      <c r="X22" s="75"/>
      <c r="Y22" s="75"/>
      <c r="Z22" s="75"/>
      <c r="AA22" s="75"/>
      <c r="AB22" s="75"/>
      <c r="AC22" s="75"/>
      <c r="AD22" s="75"/>
      <c r="AE22" s="106" t="s">
        <v>51</v>
      </c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75">
        <v>346400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85" t="s">
        <v>23</v>
      </c>
      <c r="BE22" s="85"/>
      <c r="BF22" s="85"/>
      <c r="BG22" s="85"/>
      <c r="BH22" s="85"/>
      <c r="BI22" s="85"/>
      <c r="BJ22" s="85"/>
      <c r="BK22" s="85"/>
      <c r="BL22" s="85"/>
    </row>
    <row r="23" spans="1:79" ht="20.25" customHeight="1" x14ac:dyDescent="0.2">
      <c r="A23" s="85" t="s">
        <v>22</v>
      </c>
      <c r="B23" s="85"/>
      <c r="C23" s="85"/>
      <c r="D23" s="85"/>
      <c r="E23" s="85"/>
      <c r="F23" s="85"/>
      <c r="G23" s="85"/>
      <c r="H23" s="85"/>
      <c r="I23" s="75">
        <v>74500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85" t="s">
        <v>24</v>
      </c>
      <c r="U23" s="85"/>
      <c r="V23" s="85"/>
      <c r="W23" s="85"/>
      <c r="X23" s="9"/>
      <c r="Y23" s="9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10"/>
      <c r="AO23" s="10"/>
      <c r="AP23" s="10"/>
      <c r="AQ23" s="10"/>
      <c r="AR23" s="10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10"/>
      <c r="BE23" s="10"/>
      <c r="BF23" s="10"/>
      <c r="BG23" s="10"/>
      <c r="BH23" s="10"/>
      <c r="BI23" s="10"/>
      <c r="BJ23" s="6"/>
      <c r="BK23" s="6"/>
      <c r="BL23" s="6"/>
    </row>
    <row r="24" spans="1:79" ht="21" customHeight="1" x14ac:dyDescent="0.2">
      <c r="A24" s="5"/>
      <c r="B24" s="5"/>
      <c r="C24" s="5"/>
      <c r="D24" s="5"/>
      <c r="E24" s="5"/>
      <c r="F24" s="5"/>
      <c r="G24" s="5"/>
      <c r="H24" s="5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5"/>
      <c r="U24" s="5"/>
      <c r="V24" s="5"/>
      <c r="W24" s="5"/>
      <c r="X24" s="9"/>
      <c r="Y24" s="9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10"/>
      <c r="AO24" s="10"/>
      <c r="AP24" s="10"/>
      <c r="AQ24" s="10"/>
      <c r="AR24" s="10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10"/>
      <c r="BE24" s="10"/>
      <c r="BF24" s="10"/>
      <c r="BG24" s="10"/>
      <c r="BH24" s="10"/>
      <c r="BI24" s="10"/>
      <c r="BJ24" s="6"/>
      <c r="BK24" s="6"/>
      <c r="BL24" s="6"/>
    </row>
    <row r="25" spans="1:79" ht="15.75" customHeight="1" x14ac:dyDescent="0.2">
      <c r="A25" s="79" t="s">
        <v>37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</row>
    <row r="26" spans="1:79" ht="271.5" customHeight="1" x14ac:dyDescent="0.2">
      <c r="A26" s="80" t="s">
        <v>101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</row>
    <row r="27" spans="1:79" ht="4.5" customHeight="1" x14ac:dyDescent="0.2">
      <c r="A27" s="11" t="s">
        <v>75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79" ht="21" customHeight="1" x14ac:dyDescent="0.2">
      <c r="A28" s="85" t="s">
        <v>36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</row>
    <row r="29" spans="1:79" ht="16.5" customHeight="1" x14ac:dyDescent="0.2">
      <c r="A29" s="100" t="s">
        <v>28</v>
      </c>
      <c r="B29" s="100"/>
      <c r="C29" s="100"/>
      <c r="D29" s="100"/>
      <c r="E29" s="100"/>
      <c r="F29" s="100"/>
      <c r="G29" s="97" t="s">
        <v>40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9"/>
    </row>
    <row r="30" spans="1:79" ht="15.75" hidden="1" x14ac:dyDescent="0.2">
      <c r="A30" s="39">
        <v>1</v>
      </c>
      <c r="B30" s="39"/>
      <c r="C30" s="39"/>
      <c r="D30" s="39"/>
      <c r="E30" s="39"/>
      <c r="F30" s="39"/>
      <c r="G30" s="97">
        <v>2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</row>
    <row r="31" spans="1:79" ht="10.5" hidden="1" customHeight="1" x14ac:dyDescent="0.2">
      <c r="A31" s="30" t="s">
        <v>33</v>
      </c>
      <c r="B31" s="30"/>
      <c r="C31" s="30"/>
      <c r="D31" s="30"/>
      <c r="E31" s="30"/>
      <c r="F31" s="30"/>
      <c r="G31" s="76" t="s">
        <v>7</v>
      </c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8"/>
      <c r="CA31" s="1" t="s">
        <v>49</v>
      </c>
    </row>
    <row r="32" spans="1:79" ht="19.5" customHeight="1" x14ac:dyDescent="0.2">
      <c r="A32" s="30">
        <v>1</v>
      </c>
      <c r="B32" s="30"/>
      <c r="C32" s="30"/>
      <c r="D32" s="30"/>
      <c r="E32" s="30"/>
      <c r="F32" s="30"/>
      <c r="G32" s="72" t="s">
        <v>85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4"/>
      <c r="CA32" s="1" t="s">
        <v>48</v>
      </c>
    </row>
    <row r="33" spans="1:79" ht="11.2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79" ht="18" customHeight="1" x14ac:dyDescent="0.2">
      <c r="A34" s="85" t="s">
        <v>38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</row>
    <row r="35" spans="1:79" ht="31.5" customHeight="1" x14ac:dyDescent="0.2">
      <c r="A35" s="101" t="s">
        <v>86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</row>
    <row r="36" spans="1:79" ht="7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</row>
    <row r="37" spans="1:79" ht="15.75" customHeight="1" x14ac:dyDescent="0.2">
      <c r="A37" s="85" t="s">
        <v>39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</row>
    <row r="38" spans="1:79" ht="19.5" customHeight="1" x14ac:dyDescent="0.2">
      <c r="A38" s="100" t="s">
        <v>28</v>
      </c>
      <c r="B38" s="100"/>
      <c r="C38" s="100"/>
      <c r="D38" s="100"/>
      <c r="E38" s="100"/>
      <c r="F38" s="100"/>
      <c r="G38" s="97" t="s">
        <v>25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9"/>
    </row>
    <row r="39" spans="1:79" ht="15.75" hidden="1" x14ac:dyDescent="0.2">
      <c r="A39" s="39">
        <v>1</v>
      </c>
      <c r="B39" s="39"/>
      <c r="C39" s="39"/>
      <c r="D39" s="39"/>
      <c r="E39" s="39"/>
      <c r="F39" s="39"/>
      <c r="G39" s="97">
        <v>2</v>
      </c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9"/>
    </row>
    <row r="40" spans="1:79" ht="10.5" hidden="1" customHeight="1" x14ac:dyDescent="0.2">
      <c r="A40" s="30" t="s">
        <v>6</v>
      </c>
      <c r="B40" s="30"/>
      <c r="C40" s="30"/>
      <c r="D40" s="30"/>
      <c r="E40" s="30"/>
      <c r="F40" s="30"/>
      <c r="G40" s="76" t="s">
        <v>7</v>
      </c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8"/>
      <c r="CA40" s="1" t="s">
        <v>11</v>
      </c>
    </row>
    <row r="41" spans="1:79" ht="33" customHeight="1" x14ac:dyDescent="0.2">
      <c r="A41" s="30">
        <v>1</v>
      </c>
      <c r="B41" s="30"/>
      <c r="C41" s="30"/>
      <c r="D41" s="30"/>
      <c r="E41" s="30"/>
      <c r="F41" s="30"/>
      <c r="G41" s="72" t="s">
        <v>96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4"/>
      <c r="CA41" s="1" t="s">
        <v>12</v>
      </c>
    </row>
    <row r="42" spans="1:79" ht="13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5" t="s">
        <v>41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86" t="s">
        <v>78</v>
      </c>
      <c r="AW43" s="86"/>
      <c r="AX43" s="86"/>
      <c r="AY43" s="86"/>
      <c r="AZ43" s="86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</row>
    <row r="44" spans="1:79" ht="15.95" customHeight="1" x14ac:dyDescent="0.2">
      <c r="A44" s="39" t="s">
        <v>28</v>
      </c>
      <c r="B44" s="39"/>
      <c r="C44" s="39"/>
      <c r="D44" s="90" t="s">
        <v>26</v>
      </c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2"/>
      <c r="AC44" s="39" t="s">
        <v>29</v>
      </c>
      <c r="AD44" s="39"/>
      <c r="AE44" s="39"/>
      <c r="AF44" s="39"/>
      <c r="AG44" s="39"/>
      <c r="AH44" s="39"/>
      <c r="AI44" s="39"/>
      <c r="AJ44" s="39"/>
      <c r="AK44" s="39" t="s">
        <v>30</v>
      </c>
      <c r="AL44" s="39"/>
      <c r="AM44" s="39"/>
      <c r="AN44" s="39"/>
      <c r="AO44" s="39"/>
      <c r="AP44" s="39"/>
      <c r="AQ44" s="39"/>
      <c r="AR44" s="39"/>
      <c r="AS44" s="39" t="s">
        <v>27</v>
      </c>
      <c r="AT44" s="39"/>
      <c r="AU44" s="39"/>
      <c r="AV44" s="39"/>
      <c r="AW44" s="39"/>
      <c r="AX44" s="39"/>
      <c r="AY44" s="39"/>
      <c r="AZ44" s="39"/>
      <c r="BA44" s="8"/>
      <c r="BB44" s="8"/>
      <c r="BC44" s="8"/>
      <c r="BD44" s="8"/>
      <c r="BE44" s="8"/>
      <c r="BF44" s="8"/>
      <c r="BG44" s="8"/>
      <c r="BH44" s="8"/>
    </row>
    <row r="45" spans="1:79" ht="9" customHeight="1" x14ac:dyDescent="0.2">
      <c r="A45" s="39"/>
      <c r="B45" s="39"/>
      <c r="C45" s="39"/>
      <c r="D45" s="9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8"/>
      <c r="BB45" s="8"/>
      <c r="BC45" s="8"/>
      <c r="BD45" s="8"/>
      <c r="BE45" s="8"/>
      <c r="BF45" s="8"/>
      <c r="BG45" s="8"/>
      <c r="BH45" s="8"/>
    </row>
    <row r="46" spans="1:79" ht="15.75" x14ac:dyDescent="0.2">
      <c r="A46" s="39">
        <v>1</v>
      </c>
      <c r="B46" s="39"/>
      <c r="C46" s="39"/>
      <c r="D46" s="40">
        <v>2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2"/>
      <c r="AC46" s="39">
        <v>3</v>
      </c>
      <c r="AD46" s="39"/>
      <c r="AE46" s="39"/>
      <c r="AF46" s="39"/>
      <c r="AG46" s="39"/>
      <c r="AH46" s="39"/>
      <c r="AI46" s="39"/>
      <c r="AJ46" s="39"/>
      <c r="AK46" s="39">
        <v>4</v>
      </c>
      <c r="AL46" s="39"/>
      <c r="AM46" s="39"/>
      <c r="AN46" s="39"/>
      <c r="AO46" s="39"/>
      <c r="AP46" s="39"/>
      <c r="AQ46" s="39"/>
      <c r="AR46" s="39"/>
      <c r="AS46" s="39">
        <v>5</v>
      </c>
      <c r="AT46" s="39"/>
      <c r="AU46" s="39"/>
      <c r="AV46" s="39"/>
      <c r="AW46" s="39"/>
      <c r="AX46" s="39"/>
      <c r="AY46" s="39"/>
      <c r="AZ46" s="39"/>
      <c r="BA46" s="8"/>
      <c r="BB46" s="8"/>
      <c r="BC46" s="8"/>
      <c r="BD46" s="8"/>
      <c r="BE46" s="8"/>
      <c r="BF46" s="8"/>
      <c r="BG46" s="8"/>
      <c r="BH46" s="8"/>
    </row>
    <row r="47" spans="1:79" s="4" customFormat="1" ht="12.75" hidden="1" customHeight="1" x14ac:dyDescent="0.2">
      <c r="A47" s="30" t="s">
        <v>6</v>
      </c>
      <c r="B47" s="30"/>
      <c r="C47" s="30"/>
      <c r="D47" s="52" t="s">
        <v>7</v>
      </c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4"/>
      <c r="AC47" s="87" t="s">
        <v>8</v>
      </c>
      <c r="AD47" s="87"/>
      <c r="AE47" s="87"/>
      <c r="AF47" s="87"/>
      <c r="AG47" s="87"/>
      <c r="AH47" s="87"/>
      <c r="AI47" s="87"/>
      <c r="AJ47" s="87"/>
      <c r="AK47" s="87" t="s">
        <v>9</v>
      </c>
      <c r="AL47" s="87"/>
      <c r="AM47" s="87"/>
      <c r="AN47" s="87"/>
      <c r="AO47" s="87"/>
      <c r="AP47" s="87"/>
      <c r="AQ47" s="87"/>
      <c r="AR47" s="87"/>
      <c r="AS47" s="30" t="s">
        <v>10</v>
      </c>
      <c r="AT47" s="87"/>
      <c r="AU47" s="87"/>
      <c r="AV47" s="87"/>
      <c r="AW47" s="87"/>
      <c r="AX47" s="87"/>
      <c r="AY47" s="87"/>
      <c r="AZ47" s="87"/>
      <c r="BA47" s="14"/>
      <c r="BB47" s="15"/>
      <c r="BC47" s="15"/>
      <c r="BD47" s="15"/>
      <c r="BE47" s="15"/>
      <c r="BF47" s="15"/>
      <c r="BG47" s="15"/>
      <c r="BH47" s="15"/>
      <c r="CA47" s="4" t="s">
        <v>13</v>
      </c>
    </row>
    <row r="48" spans="1:79" ht="47.25" customHeight="1" x14ac:dyDescent="0.2">
      <c r="A48" s="30">
        <v>1</v>
      </c>
      <c r="B48" s="30"/>
      <c r="C48" s="30"/>
      <c r="D48" s="72" t="s">
        <v>94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4"/>
      <c r="AC48" s="38">
        <v>346400</v>
      </c>
      <c r="AD48" s="38"/>
      <c r="AE48" s="38"/>
      <c r="AF48" s="38"/>
      <c r="AG48" s="38"/>
      <c r="AH48" s="38"/>
      <c r="AI48" s="38"/>
      <c r="AJ48" s="38"/>
      <c r="AK48" s="38">
        <v>0</v>
      </c>
      <c r="AL48" s="38"/>
      <c r="AM48" s="38"/>
      <c r="AN48" s="38"/>
      <c r="AO48" s="38"/>
      <c r="AP48" s="38"/>
      <c r="AQ48" s="38"/>
      <c r="AR48" s="38"/>
      <c r="AS48" s="38">
        <f>AC48+AK48</f>
        <v>346400</v>
      </c>
      <c r="AT48" s="38"/>
      <c r="AU48" s="38"/>
      <c r="AV48" s="38"/>
      <c r="AW48" s="38"/>
      <c r="AX48" s="38"/>
      <c r="AY48" s="38"/>
      <c r="AZ48" s="38"/>
      <c r="BA48" s="16"/>
      <c r="BB48" s="16"/>
      <c r="BC48" s="16"/>
      <c r="BD48" s="16"/>
      <c r="BE48" s="16"/>
      <c r="BF48" s="16"/>
      <c r="BG48" s="16"/>
      <c r="BH48" s="16"/>
      <c r="CA48" s="1" t="s">
        <v>14</v>
      </c>
    </row>
    <row r="49" spans="1:79" ht="65.25" customHeight="1" x14ac:dyDescent="0.2">
      <c r="A49" s="52">
        <v>2</v>
      </c>
      <c r="B49" s="53"/>
      <c r="C49" s="54"/>
      <c r="D49" s="72" t="s">
        <v>97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62">
        <v>0</v>
      </c>
      <c r="AD49" s="63"/>
      <c r="AE49" s="63"/>
      <c r="AF49" s="63"/>
      <c r="AG49" s="63"/>
      <c r="AH49" s="63"/>
      <c r="AI49" s="63"/>
      <c r="AJ49" s="64"/>
      <c r="AK49" s="62">
        <v>74500</v>
      </c>
      <c r="AL49" s="63"/>
      <c r="AM49" s="63"/>
      <c r="AN49" s="63"/>
      <c r="AO49" s="63"/>
      <c r="AP49" s="63"/>
      <c r="AQ49" s="63"/>
      <c r="AR49" s="64"/>
      <c r="AS49" s="38">
        <f>AC49+AK49</f>
        <v>74500</v>
      </c>
      <c r="AT49" s="38"/>
      <c r="AU49" s="38"/>
      <c r="AV49" s="38"/>
      <c r="AW49" s="38"/>
      <c r="AX49" s="38"/>
      <c r="AY49" s="38"/>
      <c r="AZ49" s="38"/>
      <c r="BA49" s="16"/>
      <c r="BB49" s="16"/>
      <c r="BC49" s="16"/>
      <c r="BD49" s="16"/>
      <c r="BE49" s="16"/>
      <c r="BF49" s="16"/>
      <c r="BG49" s="16"/>
      <c r="BH49" s="16"/>
    </row>
    <row r="50" spans="1:79" s="4" customFormat="1" ht="18.75" customHeight="1" x14ac:dyDescent="0.2">
      <c r="A50" s="29"/>
      <c r="B50" s="29"/>
      <c r="C50" s="29"/>
      <c r="D50" s="102" t="s">
        <v>65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50">
        <f>SUM(AC48:AJ49)</f>
        <v>346400</v>
      </c>
      <c r="AD50" s="50"/>
      <c r="AE50" s="50"/>
      <c r="AF50" s="50"/>
      <c r="AG50" s="50"/>
      <c r="AH50" s="50"/>
      <c r="AI50" s="50"/>
      <c r="AJ50" s="50"/>
      <c r="AK50" s="50">
        <f>SUM(AK48:AR49)</f>
        <v>74500</v>
      </c>
      <c r="AL50" s="50"/>
      <c r="AM50" s="50"/>
      <c r="AN50" s="50"/>
      <c r="AO50" s="50"/>
      <c r="AP50" s="50"/>
      <c r="AQ50" s="50"/>
      <c r="AR50" s="50"/>
      <c r="AS50" s="50">
        <f>AC50+AK50</f>
        <v>420900</v>
      </c>
      <c r="AT50" s="50"/>
      <c r="AU50" s="50"/>
      <c r="AV50" s="50"/>
      <c r="AW50" s="50"/>
      <c r="AX50" s="50"/>
      <c r="AY50" s="50"/>
      <c r="AZ50" s="50"/>
      <c r="BA50" s="28"/>
      <c r="BB50" s="28"/>
      <c r="BC50" s="28"/>
      <c r="BD50" s="28"/>
      <c r="BE50" s="28"/>
      <c r="BF50" s="28"/>
      <c r="BG50" s="28"/>
      <c r="BH50" s="28"/>
    </row>
    <row r="51" spans="1:79" ht="8.25" customHeight="1" x14ac:dyDescent="0.2"/>
    <row r="52" spans="1:79" ht="15.75" customHeight="1" x14ac:dyDescent="0.2">
      <c r="A52" s="85" t="s">
        <v>42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86" t="s">
        <v>78</v>
      </c>
      <c r="AW52" s="86"/>
      <c r="AX52" s="86"/>
      <c r="AY52" s="86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</row>
    <row r="53" spans="1:79" ht="15.95" customHeight="1" x14ac:dyDescent="0.2">
      <c r="A53" s="39" t="s">
        <v>28</v>
      </c>
      <c r="B53" s="39"/>
      <c r="C53" s="39"/>
      <c r="D53" s="90" t="s">
        <v>34</v>
      </c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  <c r="AB53" s="39" t="s">
        <v>29</v>
      </c>
      <c r="AC53" s="39"/>
      <c r="AD53" s="39"/>
      <c r="AE53" s="39"/>
      <c r="AF53" s="39"/>
      <c r="AG53" s="39"/>
      <c r="AH53" s="39"/>
      <c r="AI53" s="39"/>
      <c r="AJ53" s="39" t="s">
        <v>30</v>
      </c>
      <c r="AK53" s="39"/>
      <c r="AL53" s="39"/>
      <c r="AM53" s="39"/>
      <c r="AN53" s="39"/>
      <c r="AO53" s="39"/>
      <c r="AP53" s="39"/>
      <c r="AQ53" s="39"/>
      <c r="AR53" s="39" t="s">
        <v>27</v>
      </c>
      <c r="AS53" s="39"/>
      <c r="AT53" s="39"/>
      <c r="AU53" s="39"/>
      <c r="AV53" s="39"/>
      <c r="AW53" s="39"/>
      <c r="AX53" s="39"/>
      <c r="AY53" s="39"/>
    </row>
    <row r="54" spans="1:79" ht="6" customHeight="1" x14ac:dyDescent="0.2">
      <c r="A54" s="39"/>
      <c r="B54" s="39"/>
      <c r="C54" s="39"/>
      <c r="D54" s="93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</row>
    <row r="55" spans="1:79" ht="15.75" customHeight="1" x14ac:dyDescent="0.2">
      <c r="A55" s="39">
        <v>1</v>
      </c>
      <c r="B55" s="39"/>
      <c r="C55" s="39"/>
      <c r="D55" s="40">
        <v>2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2"/>
      <c r="AB55" s="39">
        <v>3</v>
      </c>
      <c r="AC55" s="39"/>
      <c r="AD55" s="39"/>
      <c r="AE55" s="39"/>
      <c r="AF55" s="39"/>
      <c r="AG55" s="39"/>
      <c r="AH55" s="39"/>
      <c r="AI55" s="39"/>
      <c r="AJ55" s="39">
        <v>4</v>
      </c>
      <c r="AK55" s="39"/>
      <c r="AL55" s="39"/>
      <c r="AM55" s="39"/>
      <c r="AN55" s="39"/>
      <c r="AO55" s="39"/>
      <c r="AP55" s="39"/>
      <c r="AQ55" s="39"/>
      <c r="AR55" s="39">
        <v>5</v>
      </c>
      <c r="AS55" s="39"/>
      <c r="AT55" s="39"/>
      <c r="AU55" s="39"/>
      <c r="AV55" s="39"/>
      <c r="AW55" s="39"/>
      <c r="AX55" s="39"/>
      <c r="AY55" s="39"/>
    </row>
    <row r="56" spans="1:79" ht="12.75" hidden="1" customHeight="1" x14ac:dyDescent="0.2">
      <c r="A56" s="30" t="s">
        <v>6</v>
      </c>
      <c r="B56" s="30"/>
      <c r="C56" s="30"/>
      <c r="D56" s="76" t="s">
        <v>7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87" t="s">
        <v>8</v>
      </c>
      <c r="AC56" s="87"/>
      <c r="AD56" s="87"/>
      <c r="AE56" s="87"/>
      <c r="AF56" s="87"/>
      <c r="AG56" s="87"/>
      <c r="AH56" s="87"/>
      <c r="AI56" s="87"/>
      <c r="AJ56" s="87" t="s">
        <v>9</v>
      </c>
      <c r="AK56" s="87"/>
      <c r="AL56" s="87"/>
      <c r="AM56" s="87"/>
      <c r="AN56" s="87"/>
      <c r="AO56" s="87"/>
      <c r="AP56" s="87"/>
      <c r="AQ56" s="87"/>
      <c r="AR56" s="87" t="s">
        <v>10</v>
      </c>
      <c r="AS56" s="87"/>
      <c r="AT56" s="87"/>
      <c r="AU56" s="87"/>
      <c r="AV56" s="87"/>
      <c r="AW56" s="87"/>
      <c r="AX56" s="87"/>
      <c r="AY56" s="87"/>
      <c r="CA56" s="1" t="s">
        <v>15</v>
      </c>
    </row>
    <row r="57" spans="1:79" ht="31.5" customHeight="1" x14ac:dyDescent="0.2">
      <c r="A57" s="30">
        <v>1</v>
      </c>
      <c r="B57" s="30"/>
      <c r="C57" s="30"/>
      <c r="D57" s="72" t="s">
        <v>87</v>
      </c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4"/>
      <c r="AB57" s="38">
        <f>AC50</f>
        <v>346400</v>
      </c>
      <c r="AC57" s="38"/>
      <c r="AD57" s="38"/>
      <c r="AE57" s="38"/>
      <c r="AF57" s="38"/>
      <c r="AG57" s="38"/>
      <c r="AH57" s="38"/>
      <c r="AI57" s="38"/>
      <c r="AJ57" s="38">
        <f>AK49</f>
        <v>74500</v>
      </c>
      <c r="AK57" s="38"/>
      <c r="AL57" s="38"/>
      <c r="AM57" s="38"/>
      <c r="AN57" s="38"/>
      <c r="AO57" s="38"/>
      <c r="AP57" s="38"/>
      <c r="AQ57" s="38"/>
      <c r="AR57" s="38">
        <f>AB57+AJ57</f>
        <v>420900</v>
      </c>
      <c r="AS57" s="38"/>
      <c r="AT57" s="38"/>
      <c r="AU57" s="38"/>
      <c r="AV57" s="38"/>
      <c r="AW57" s="38"/>
      <c r="AX57" s="38"/>
      <c r="AY57" s="38"/>
      <c r="CA57" s="1" t="s">
        <v>16</v>
      </c>
    </row>
    <row r="58" spans="1:79" s="4" customFormat="1" ht="19.5" customHeight="1" x14ac:dyDescent="0.2">
      <c r="A58" s="29"/>
      <c r="B58" s="29"/>
      <c r="C58" s="29"/>
      <c r="D58" s="133" t="s">
        <v>27</v>
      </c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5"/>
      <c r="AB58" s="50">
        <f>SUM(AB57)</f>
        <v>346400</v>
      </c>
      <c r="AC58" s="50"/>
      <c r="AD58" s="50"/>
      <c r="AE58" s="50"/>
      <c r="AF58" s="50"/>
      <c r="AG58" s="50"/>
      <c r="AH58" s="50"/>
      <c r="AI58" s="50"/>
      <c r="AJ58" s="50">
        <f>SUM(AJ57)</f>
        <v>74500</v>
      </c>
      <c r="AK58" s="50"/>
      <c r="AL58" s="50"/>
      <c r="AM58" s="50"/>
      <c r="AN58" s="50"/>
      <c r="AO58" s="50"/>
      <c r="AP58" s="50"/>
      <c r="AQ58" s="50"/>
      <c r="AR58" s="50">
        <f>AB58+AJ58</f>
        <v>420900</v>
      </c>
      <c r="AS58" s="50"/>
      <c r="AT58" s="50"/>
      <c r="AU58" s="50"/>
      <c r="AV58" s="50"/>
      <c r="AW58" s="50"/>
      <c r="AX58" s="50"/>
      <c r="AY58" s="50"/>
    </row>
    <row r="59" spans="1:79" ht="16.5" customHeight="1" x14ac:dyDescent="0.2"/>
    <row r="60" spans="1:79" ht="15.75" customHeight="1" x14ac:dyDescent="0.2">
      <c r="A60" s="85" t="s">
        <v>43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</row>
    <row r="61" spans="1:79" ht="32.25" customHeight="1" x14ac:dyDescent="0.2">
      <c r="A61" s="39" t="s">
        <v>28</v>
      </c>
      <c r="B61" s="39"/>
      <c r="C61" s="39"/>
      <c r="D61" s="39"/>
      <c r="E61" s="39"/>
      <c r="F61" s="39"/>
      <c r="G61" s="40" t="s">
        <v>44</v>
      </c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2"/>
      <c r="Z61" s="39" t="s">
        <v>2</v>
      </c>
      <c r="AA61" s="39"/>
      <c r="AB61" s="39"/>
      <c r="AC61" s="39"/>
      <c r="AD61" s="39"/>
      <c r="AE61" s="39" t="s">
        <v>1</v>
      </c>
      <c r="AF61" s="39"/>
      <c r="AG61" s="39"/>
      <c r="AH61" s="39"/>
      <c r="AI61" s="39"/>
      <c r="AJ61" s="39"/>
      <c r="AK61" s="39"/>
      <c r="AL61" s="39"/>
      <c r="AM61" s="39"/>
      <c r="AN61" s="39"/>
      <c r="AO61" s="40" t="s">
        <v>29</v>
      </c>
      <c r="AP61" s="41"/>
      <c r="AQ61" s="41"/>
      <c r="AR61" s="41"/>
      <c r="AS61" s="41"/>
      <c r="AT61" s="41"/>
      <c r="AU61" s="41"/>
      <c r="AV61" s="42"/>
      <c r="AW61" s="40" t="s">
        <v>30</v>
      </c>
      <c r="AX61" s="41"/>
      <c r="AY61" s="41"/>
      <c r="AZ61" s="41"/>
      <c r="BA61" s="41"/>
      <c r="BB61" s="41"/>
      <c r="BC61" s="41"/>
      <c r="BD61" s="42"/>
      <c r="BE61" s="40" t="s">
        <v>27</v>
      </c>
      <c r="BF61" s="41"/>
      <c r="BG61" s="41"/>
      <c r="BH61" s="41"/>
      <c r="BI61" s="41"/>
      <c r="BJ61" s="41"/>
      <c r="BK61" s="41"/>
      <c r="BL61" s="42"/>
    </row>
    <row r="62" spans="1:79" ht="15.75" customHeight="1" x14ac:dyDescent="0.2">
      <c r="A62" s="39">
        <v>1</v>
      </c>
      <c r="B62" s="39"/>
      <c r="C62" s="39"/>
      <c r="D62" s="39"/>
      <c r="E62" s="39"/>
      <c r="F62" s="39"/>
      <c r="G62" s="40">
        <v>2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2"/>
      <c r="Z62" s="39">
        <v>3</v>
      </c>
      <c r="AA62" s="39"/>
      <c r="AB62" s="39"/>
      <c r="AC62" s="39"/>
      <c r="AD62" s="39"/>
      <c r="AE62" s="39">
        <v>4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>
        <v>5</v>
      </c>
      <c r="AP62" s="39"/>
      <c r="AQ62" s="39"/>
      <c r="AR62" s="39"/>
      <c r="AS62" s="39"/>
      <c r="AT62" s="39"/>
      <c r="AU62" s="39"/>
      <c r="AV62" s="39"/>
      <c r="AW62" s="39">
        <v>6</v>
      </c>
      <c r="AX62" s="39"/>
      <c r="AY62" s="39"/>
      <c r="AZ62" s="39"/>
      <c r="BA62" s="39"/>
      <c r="BB62" s="39"/>
      <c r="BC62" s="39"/>
      <c r="BD62" s="39"/>
      <c r="BE62" s="39">
        <v>7</v>
      </c>
      <c r="BF62" s="39"/>
      <c r="BG62" s="39"/>
      <c r="BH62" s="39"/>
      <c r="BI62" s="39"/>
      <c r="BJ62" s="39"/>
      <c r="BK62" s="39"/>
      <c r="BL62" s="39"/>
    </row>
    <row r="63" spans="1:79" ht="12.75" hidden="1" customHeight="1" x14ac:dyDescent="0.2">
      <c r="A63" s="30" t="s">
        <v>33</v>
      </c>
      <c r="B63" s="30"/>
      <c r="C63" s="30"/>
      <c r="D63" s="30"/>
      <c r="E63" s="30"/>
      <c r="F63" s="30"/>
      <c r="G63" s="76" t="s">
        <v>7</v>
      </c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8"/>
      <c r="Z63" s="30" t="s">
        <v>19</v>
      </c>
      <c r="AA63" s="30"/>
      <c r="AB63" s="30"/>
      <c r="AC63" s="30"/>
      <c r="AD63" s="30"/>
      <c r="AE63" s="132" t="s">
        <v>32</v>
      </c>
      <c r="AF63" s="132"/>
      <c r="AG63" s="132"/>
      <c r="AH63" s="132"/>
      <c r="AI63" s="132"/>
      <c r="AJ63" s="132"/>
      <c r="AK63" s="132"/>
      <c r="AL63" s="132"/>
      <c r="AM63" s="132"/>
      <c r="AN63" s="76"/>
      <c r="AO63" s="87" t="s">
        <v>8</v>
      </c>
      <c r="AP63" s="87"/>
      <c r="AQ63" s="87"/>
      <c r="AR63" s="87"/>
      <c r="AS63" s="87"/>
      <c r="AT63" s="87"/>
      <c r="AU63" s="87"/>
      <c r="AV63" s="87"/>
      <c r="AW63" s="87" t="s">
        <v>31</v>
      </c>
      <c r="AX63" s="87"/>
      <c r="AY63" s="87"/>
      <c r="AZ63" s="87"/>
      <c r="BA63" s="87"/>
      <c r="BB63" s="87"/>
      <c r="BC63" s="87"/>
      <c r="BD63" s="87"/>
      <c r="BE63" s="87" t="s">
        <v>67</v>
      </c>
      <c r="BF63" s="87"/>
      <c r="BG63" s="87"/>
      <c r="BH63" s="87"/>
      <c r="BI63" s="87"/>
      <c r="BJ63" s="87"/>
      <c r="BK63" s="87"/>
      <c r="BL63" s="87"/>
      <c r="CA63" s="1" t="s">
        <v>17</v>
      </c>
    </row>
    <row r="64" spans="1:79" s="4" customFormat="1" ht="16.5" customHeight="1" x14ac:dyDescent="0.2">
      <c r="A64" s="29">
        <v>0</v>
      </c>
      <c r="B64" s="29"/>
      <c r="C64" s="29"/>
      <c r="D64" s="29"/>
      <c r="E64" s="29"/>
      <c r="F64" s="29"/>
      <c r="G64" s="128" t="s">
        <v>66</v>
      </c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30"/>
      <c r="Z64" s="29"/>
      <c r="AA64" s="29"/>
      <c r="AB64" s="29"/>
      <c r="AC64" s="29"/>
      <c r="AD64" s="29"/>
      <c r="AE64" s="126"/>
      <c r="AF64" s="126"/>
      <c r="AG64" s="126"/>
      <c r="AH64" s="126"/>
      <c r="AI64" s="126"/>
      <c r="AJ64" s="126"/>
      <c r="AK64" s="126"/>
      <c r="AL64" s="126"/>
      <c r="AM64" s="126"/>
      <c r="AN64" s="127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  <c r="BG64" s="131"/>
      <c r="BH64" s="131"/>
      <c r="BI64" s="131"/>
      <c r="BJ64" s="131"/>
      <c r="BK64" s="131"/>
      <c r="BL64" s="131"/>
      <c r="CA64" s="4" t="s">
        <v>18</v>
      </c>
    </row>
    <row r="65" spans="1:64" ht="78.75" customHeight="1" x14ac:dyDescent="0.2">
      <c r="A65" s="30">
        <v>1</v>
      </c>
      <c r="B65" s="30"/>
      <c r="C65" s="30"/>
      <c r="D65" s="30"/>
      <c r="E65" s="30"/>
      <c r="F65" s="30"/>
      <c r="G65" s="31" t="s">
        <v>93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3"/>
      <c r="Z65" s="34" t="s">
        <v>68</v>
      </c>
      <c r="AA65" s="34"/>
      <c r="AB65" s="34"/>
      <c r="AC65" s="34"/>
      <c r="AD65" s="34"/>
      <c r="AE65" s="35" t="s">
        <v>90</v>
      </c>
      <c r="AF65" s="36"/>
      <c r="AG65" s="36"/>
      <c r="AH65" s="36"/>
      <c r="AI65" s="36"/>
      <c r="AJ65" s="36"/>
      <c r="AK65" s="36"/>
      <c r="AL65" s="36"/>
      <c r="AM65" s="36"/>
      <c r="AN65" s="37"/>
      <c r="AO65" s="38">
        <f>AB58</f>
        <v>346400</v>
      </c>
      <c r="AP65" s="38"/>
      <c r="AQ65" s="38"/>
      <c r="AR65" s="38"/>
      <c r="AS65" s="38"/>
      <c r="AT65" s="38"/>
      <c r="AU65" s="38"/>
      <c r="AV65" s="38"/>
      <c r="AW65" s="38">
        <v>0</v>
      </c>
      <c r="AX65" s="38"/>
      <c r="AY65" s="38"/>
      <c r="AZ65" s="38"/>
      <c r="BA65" s="38"/>
      <c r="BB65" s="38"/>
      <c r="BC65" s="38"/>
      <c r="BD65" s="38"/>
      <c r="BE65" s="38">
        <f>SUM(AO65:BD65)</f>
        <v>346400</v>
      </c>
      <c r="BF65" s="38"/>
      <c r="BG65" s="38"/>
      <c r="BH65" s="38"/>
      <c r="BI65" s="38"/>
      <c r="BJ65" s="38"/>
      <c r="BK65" s="38"/>
      <c r="BL65" s="38"/>
    </row>
    <row r="66" spans="1:64" ht="15.75" customHeight="1" x14ac:dyDescent="0.2">
      <c r="A66" s="39">
        <v>1</v>
      </c>
      <c r="B66" s="39"/>
      <c r="C66" s="39"/>
      <c r="D66" s="39"/>
      <c r="E66" s="39"/>
      <c r="F66" s="39"/>
      <c r="G66" s="40">
        <v>2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2"/>
      <c r="Z66" s="39">
        <v>3</v>
      </c>
      <c r="AA66" s="39"/>
      <c r="AB66" s="39"/>
      <c r="AC66" s="39"/>
      <c r="AD66" s="39"/>
      <c r="AE66" s="39">
        <v>4</v>
      </c>
      <c r="AF66" s="39"/>
      <c r="AG66" s="39"/>
      <c r="AH66" s="39"/>
      <c r="AI66" s="39"/>
      <c r="AJ66" s="39"/>
      <c r="AK66" s="39"/>
      <c r="AL66" s="39"/>
      <c r="AM66" s="39"/>
      <c r="AN66" s="39"/>
      <c r="AO66" s="39">
        <v>5</v>
      </c>
      <c r="AP66" s="39"/>
      <c r="AQ66" s="39"/>
      <c r="AR66" s="39"/>
      <c r="AS66" s="39"/>
      <c r="AT66" s="39"/>
      <c r="AU66" s="39"/>
      <c r="AV66" s="39"/>
      <c r="AW66" s="39">
        <v>6</v>
      </c>
      <c r="AX66" s="39"/>
      <c r="AY66" s="39"/>
      <c r="AZ66" s="39"/>
      <c r="BA66" s="39"/>
      <c r="BB66" s="39"/>
      <c r="BC66" s="39"/>
      <c r="BD66" s="39"/>
      <c r="BE66" s="39">
        <v>7</v>
      </c>
      <c r="BF66" s="39"/>
      <c r="BG66" s="39"/>
      <c r="BH66" s="39"/>
      <c r="BI66" s="39"/>
      <c r="BJ66" s="39"/>
      <c r="BK66" s="39"/>
      <c r="BL66" s="39"/>
    </row>
    <row r="67" spans="1:64" ht="83.25" customHeight="1" x14ac:dyDescent="0.2">
      <c r="A67" s="52">
        <v>2</v>
      </c>
      <c r="B67" s="53"/>
      <c r="C67" s="53"/>
      <c r="D67" s="53"/>
      <c r="E67" s="53"/>
      <c r="F67" s="54"/>
      <c r="G67" s="31" t="s">
        <v>98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34" t="s">
        <v>68</v>
      </c>
      <c r="AA67" s="34"/>
      <c r="AB67" s="34"/>
      <c r="AC67" s="34"/>
      <c r="AD67" s="34"/>
      <c r="AE67" s="35" t="s">
        <v>90</v>
      </c>
      <c r="AF67" s="36"/>
      <c r="AG67" s="36"/>
      <c r="AH67" s="36"/>
      <c r="AI67" s="36"/>
      <c r="AJ67" s="36"/>
      <c r="AK67" s="36"/>
      <c r="AL67" s="36"/>
      <c r="AM67" s="36"/>
      <c r="AN67" s="37"/>
      <c r="AO67" s="62">
        <f>AC49</f>
        <v>0</v>
      </c>
      <c r="AP67" s="63"/>
      <c r="AQ67" s="63"/>
      <c r="AR67" s="63"/>
      <c r="AS67" s="63"/>
      <c r="AT67" s="63"/>
      <c r="AU67" s="63"/>
      <c r="AV67" s="64"/>
      <c r="AW67" s="62">
        <v>74500</v>
      </c>
      <c r="AX67" s="63"/>
      <c r="AY67" s="63"/>
      <c r="AZ67" s="63"/>
      <c r="BA67" s="63"/>
      <c r="BB67" s="63"/>
      <c r="BC67" s="63"/>
      <c r="BD67" s="64"/>
      <c r="BE67" s="38">
        <f>SUM(AO67:BD67)</f>
        <v>74500</v>
      </c>
      <c r="BF67" s="38"/>
      <c r="BG67" s="38"/>
      <c r="BH67" s="38"/>
      <c r="BI67" s="38"/>
      <c r="BJ67" s="38"/>
      <c r="BK67" s="38"/>
      <c r="BL67" s="38"/>
    </row>
    <row r="68" spans="1:64" s="4" customFormat="1" ht="15.75" customHeight="1" x14ac:dyDescent="0.2">
      <c r="A68" s="29">
        <v>0</v>
      </c>
      <c r="B68" s="29"/>
      <c r="C68" s="29"/>
      <c r="D68" s="29"/>
      <c r="E68" s="29"/>
      <c r="F68" s="29"/>
      <c r="G68" s="43" t="s">
        <v>70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  <c r="Z68" s="46"/>
      <c r="AA68" s="46"/>
      <c r="AB68" s="46"/>
      <c r="AC68" s="46"/>
      <c r="AD68" s="46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38"/>
      <c r="BF68" s="38"/>
      <c r="BG68" s="38"/>
      <c r="BH68" s="38"/>
      <c r="BI68" s="38"/>
      <c r="BJ68" s="38"/>
      <c r="BK68" s="38"/>
      <c r="BL68" s="38"/>
    </row>
    <row r="69" spans="1:64" ht="66" customHeight="1" x14ac:dyDescent="0.2">
      <c r="A69" s="30">
        <v>1</v>
      </c>
      <c r="B69" s="30"/>
      <c r="C69" s="30"/>
      <c r="D69" s="30"/>
      <c r="E69" s="30"/>
      <c r="F69" s="30"/>
      <c r="G69" s="31" t="s">
        <v>95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3"/>
      <c r="Z69" s="34" t="s">
        <v>71</v>
      </c>
      <c r="AA69" s="34"/>
      <c r="AB69" s="34"/>
      <c r="AC69" s="34"/>
      <c r="AD69" s="34"/>
      <c r="AE69" s="35" t="s">
        <v>69</v>
      </c>
      <c r="AF69" s="36"/>
      <c r="AG69" s="36"/>
      <c r="AH69" s="36"/>
      <c r="AI69" s="36"/>
      <c r="AJ69" s="36"/>
      <c r="AK69" s="36"/>
      <c r="AL69" s="36"/>
      <c r="AM69" s="36"/>
      <c r="AN69" s="37"/>
      <c r="AO69" s="51">
        <f>10+3+9</f>
        <v>22</v>
      </c>
      <c r="AP69" s="51"/>
      <c r="AQ69" s="51"/>
      <c r="AR69" s="51"/>
      <c r="AS69" s="51"/>
      <c r="AT69" s="51"/>
      <c r="AU69" s="51"/>
      <c r="AV69" s="51"/>
      <c r="AW69" s="51">
        <v>0</v>
      </c>
      <c r="AX69" s="51"/>
      <c r="AY69" s="51"/>
      <c r="AZ69" s="51"/>
      <c r="BA69" s="51"/>
      <c r="BB69" s="51"/>
      <c r="BC69" s="51"/>
      <c r="BD69" s="51"/>
      <c r="BE69" s="51">
        <f t="shared" ref="BE69:BE70" si="0">SUM(AO69:BD69)</f>
        <v>22</v>
      </c>
      <c r="BF69" s="51"/>
      <c r="BG69" s="51"/>
      <c r="BH69" s="51"/>
      <c r="BI69" s="51"/>
      <c r="BJ69" s="51"/>
      <c r="BK69" s="51"/>
      <c r="BL69" s="51"/>
    </row>
    <row r="70" spans="1:64" ht="73.5" customHeight="1" x14ac:dyDescent="0.2">
      <c r="A70" s="52">
        <v>2</v>
      </c>
      <c r="B70" s="53"/>
      <c r="C70" s="53"/>
      <c r="D70" s="53"/>
      <c r="E70" s="53"/>
      <c r="F70" s="54"/>
      <c r="G70" s="31" t="s">
        <v>99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6"/>
      <c r="Z70" s="35" t="s">
        <v>71</v>
      </c>
      <c r="AA70" s="57"/>
      <c r="AB70" s="57"/>
      <c r="AC70" s="57"/>
      <c r="AD70" s="58"/>
      <c r="AE70" s="35" t="s">
        <v>69</v>
      </c>
      <c r="AF70" s="36"/>
      <c r="AG70" s="36"/>
      <c r="AH70" s="36"/>
      <c r="AI70" s="36"/>
      <c r="AJ70" s="36"/>
      <c r="AK70" s="36"/>
      <c r="AL70" s="36"/>
      <c r="AM70" s="36"/>
      <c r="AN70" s="37"/>
      <c r="AO70" s="59">
        <v>0</v>
      </c>
      <c r="AP70" s="60"/>
      <c r="AQ70" s="60"/>
      <c r="AR70" s="60"/>
      <c r="AS70" s="60"/>
      <c r="AT70" s="60"/>
      <c r="AU70" s="60"/>
      <c r="AV70" s="61"/>
      <c r="AW70" s="59">
        <v>3</v>
      </c>
      <c r="AX70" s="60"/>
      <c r="AY70" s="60"/>
      <c r="AZ70" s="60"/>
      <c r="BA70" s="60"/>
      <c r="BB70" s="60"/>
      <c r="BC70" s="60"/>
      <c r="BD70" s="61"/>
      <c r="BE70" s="51">
        <f t="shared" si="0"/>
        <v>3</v>
      </c>
      <c r="BF70" s="51"/>
      <c r="BG70" s="51"/>
      <c r="BH70" s="51"/>
      <c r="BI70" s="51"/>
      <c r="BJ70" s="51"/>
      <c r="BK70" s="51"/>
      <c r="BL70" s="51"/>
    </row>
    <row r="71" spans="1:64" s="4" customFormat="1" ht="21" customHeight="1" x14ac:dyDescent="0.2">
      <c r="A71" s="29">
        <v>0</v>
      </c>
      <c r="B71" s="29"/>
      <c r="C71" s="29"/>
      <c r="D71" s="29"/>
      <c r="E71" s="29"/>
      <c r="F71" s="29"/>
      <c r="G71" s="43" t="s">
        <v>72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6"/>
      <c r="AA71" s="46"/>
      <c r="AB71" s="46"/>
      <c r="AC71" s="46"/>
      <c r="AD71" s="46"/>
      <c r="AE71" s="47"/>
      <c r="AF71" s="48"/>
      <c r="AG71" s="48"/>
      <c r="AH71" s="48"/>
      <c r="AI71" s="48"/>
      <c r="AJ71" s="48"/>
      <c r="AK71" s="48"/>
      <c r="AL71" s="48"/>
      <c r="AM71" s="48"/>
      <c r="AN71" s="49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1"/>
      <c r="BF71" s="51"/>
      <c r="BG71" s="51"/>
      <c r="BH71" s="51"/>
      <c r="BI71" s="51"/>
      <c r="BJ71" s="51"/>
      <c r="BK71" s="51"/>
      <c r="BL71" s="51"/>
    </row>
    <row r="72" spans="1:64" ht="35.25" customHeight="1" x14ac:dyDescent="0.2">
      <c r="A72" s="30">
        <v>1</v>
      </c>
      <c r="B72" s="30"/>
      <c r="C72" s="30"/>
      <c r="D72" s="30"/>
      <c r="E72" s="30"/>
      <c r="F72" s="30"/>
      <c r="G72" s="31" t="s">
        <v>88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3"/>
      <c r="Z72" s="34" t="s">
        <v>68</v>
      </c>
      <c r="AA72" s="34"/>
      <c r="AB72" s="34"/>
      <c r="AC72" s="34"/>
      <c r="AD72" s="34"/>
      <c r="AE72" s="35" t="s">
        <v>73</v>
      </c>
      <c r="AF72" s="36"/>
      <c r="AG72" s="36"/>
      <c r="AH72" s="36"/>
      <c r="AI72" s="36"/>
      <c r="AJ72" s="36"/>
      <c r="AK72" s="36"/>
      <c r="AL72" s="36"/>
      <c r="AM72" s="36"/>
      <c r="AN72" s="37"/>
      <c r="AO72" s="38">
        <f>AO65/AO69</f>
        <v>15745.454545454546</v>
      </c>
      <c r="AP72" s="38"/>
      <c r="AQ72" s="38"/>
      <c r="AR72" s="38"/>
      <c r="AS72" s="38"/>
      <c r="AT72" s="38"/>
      <c r="AU72" s="38"/>
      <c r="AV72" s="38"/>
      <c r="AW72" s="38">
        <v>0</v>
      </c>
      <c r="AX72" s="38"/>
      <c r="AY72" s="38"/>
      <c r="AZ72" s="38"/>
      <c r="BA72" s="38"/>
      <c r="BB72" s="38"/>
      <c r="BC72" s="38"/>
      <c r="BD72" s="38"/>
      <c r="BE72" s="38">
        <f>SUM(AO72:BD72)</f>
        <v>15745.454545454546</v>
      </c>
      <c r="BF72" s="38"/>
      <c r="BG72" s="38"/>
      <c r="BH72" s="38"/>
      <c r="BI72" s="38"/>
      <c r="BJ72" s="38"/>
      <c r="BK72" s="38"/>
      <c r="BL72" s="38"/>
    </row>
    <row r="73" spans="1:64" ht="101.25" customHeight="1" x14ac:dyDescent="0.2">
      <c r="A73" s="30">
        <v>2</v>
      </c>
      <c r="B73" s="30"/>
      <c r="C73" s="30"/>
      <c r="D73" s="30"/>
      <c r="E73" s="30"/>
      <c r="F73" s="30"/>
      <c r="G73" s="31" t="s">
        <v>100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3"/>
      <c r="Z73" s="34" t="s">
        <v>68</v>
      </c>
      <c r="AA73" s="34"/>
      <c r="AB73" s="34"/>
      <c r="AC73" s="34"/>
      <c r="AD73" s="34"/>
      <c r="AE73" s="35" t="s">
        <v>73</v>
      </c>
      <c r="AF73" s="36"/>
      <c r="AG73" s="36"/>
      <c r="AH73" s="36"/>
      <c r="AI73" s="36"/>
      <c r="AJ73" s="36"/>
      <c r="AK73" s="36"/>
      <c r="AL73" s="36"/>
      <c r="AM73" s="36"/>
      <c r="AN73" s="37"/>
      <c r="AO73" s="38">
        <v>0</v>
      </c>
      <c r="AP73" s="38"/>
      <c r="AQ73" s="38"/>
      <c r="AR73" s="38"/>
      <c r="AS73" s="38"/>
      <c r="AT73" s="38"/>
      <c r="AU73" s="38"/>
      <c r="AV73" s="38"/>
      <c r="AW73" s="38">
        <f>AW67/AW70</f>
        <v>24833.333333333332</v>
      </c>
      <c r="AX73" s="38"/>
      <c r="AY73" s="38"/>
      <c r="AZ73" s="38"/>
      <c r="BA73" s="38"/>
      <c r="BB73" s="38"/>
      <c r="BC73" s="38"/>
      <c r="BD73" s="38"/>
      <c r="BE73" s="38">
        <f>SUM(AO73:BD73)</f>
        <v>24833.333333333332</v>
      </c>
      <c r="BF73" s="38"/>
      <c r="BG73" s="38"/>
      <c r="BH73" s="38"/>
      <c r="BI73" s="38"/>
      <c r="BJ73" s="38"/>
      <c r="BK73" s="38"/>
      <c r="BL73" s="38"/>
    </row>
    <row r="74" spans="1:64" ht="50.25" customHeight="1" x14ac:dyDescent="0.2"/>
    <row r="75" spans="1:64" ht="33" customHeight="1" x14ac:dyDescent="0.2">
      <c r="A75" s="80" t="s">
        <v>103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2"/>
      <c r="AO75" s="123" t="s">
        <v>102</v>
      </c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</row>
    <row r="76" spans="1:64" x14ac:dyDescent="0.2">
      <c r="W76" s="115" t="s">
        <v>5</v>
      </c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O76" s="115" t="s">
        <v>52</v>
      </c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</row>
    <row r="77" spans="1:64" ht="15.75" customHeight="1" x14ac:dyDescent="0.2">
      <c r="A77" s="125" t="s">
        <v>3</v>
      </c>
      <c r="B77" s="125"/>
      <c r="C77" s="125"/>
      <c r="D77" s="125"/>
      <c r="E77" s="125"/>
      <c r="F77" s="125"/>
    </row>
    <row r="78" spans="1:64" ht="18" customHeight="1" x14ac:dyDescent="0.2">
      <c r="A78" s="116" t="s">
        <v>89</v>
      </c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</row>
    <row r="79" spans="1:64" x14ac:dyDescent="0.2">
      <c r="A79" s="118" t="s">
        <v>47</v>
      </c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</row>
    <row r="80" spans="1:64" ht="10.5" customHeight="1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</row>
    <row r="81" spans="1:59" ht="15.75" customHeight="1" x14ac:dyDescent="0.2">
      <c r="A81" s="80" t="s">
        <v>91</v>
      </c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2"/>
      <c r="AO81" s="121" t="s">
        <v>92</v>
      </c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</row>
    <row r="82" spans="1:59" x14ac:dyDescent="0.2">
      <c r="W82" s="115" t="s">
        <v>5</v>
      </c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O82" s="115" t="s">
        <v>52</v>
      </c>
      <c r="AP82" s="115"/>
      <c r="AQ82" s="115"/>
      <c r="AR82" s="115"/>
      <c r="AS82" s="11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</row>
    <row r="83" spans="1:59" x14ac:dyDescent="0.2">
      <c r="A83" s="119"/>
      <c r="B83" s="119"/>
      <c r="C83" s="119"/>
      <c r="D83" s="119"/>
      <c r="E83" s="119"/>
      <c r="F83" s="119"/>
      <c r="G83" s="119"/>
      <c r="H83" s="119"/>
    </row>
    <row r="84" spans="1:59" x14ac:dyDescent="0.2">
      <c r="A84" s="115" t="s">
        <v>45</v>
      </c>
      <c r="B84" s="115"/>
      <c r="C84" s="115"/>
      <c r="D84" s="115"/>
      <c r="E84" s="115"/>
      <c r="F84" s="115"/>
      <c r="G84" s="115"/>
      <c r="H84" s="115"/>
      <c r="I84" s="13"/>
      <c r="J84" s="13"/>
      <c r="K84" s="13"/>
      <c r="L84" s="13"/>
      <c r="M84" s="13"/>
      <c r="N84" s="13"/>
      <c r="O84" s="13"/>
      <c r="P84" s="13"/>
      <c r="Q84" s="13"/>
    </row>
    <row r="85" spans="1:59" x14ac:dyDescent="0.2">
      <c r="A85" s="18" t="s">
        <v>46</v>
      </c>
    </row>
  </sheetData>
  <mergeCells count="228">
    <mergeCell ref="BE66:BL66"/>
    <mergeCell ref="W82:AM82"/>
    <mergeCell ref="A62:F62"/>
    <mergeCell ref="A63:F63"/>
    <mergeCell ref="Z63:AD63"/>
    <mergeCell ref="A60:BL60"/>
    <mergeCell ref="A61:F61"/>
    <mergeCell ref="AE61:AN61"/>
    <mergeCell ref="BE64:BL64"/>
    <mergeCell ref="BE63:BL63"/>
    <mergeCell ref="BE62:BL62"/>
    <mergeCell ref="BE65:BL65"/>
    <mergeCell ref="A68:F68"/>
    <mergeCell ref="G68:Y68"/>
    <mergeCell ref="Z68:AD68"/>
    <mergeCell ref="AE68:AN68"/>
    <mergeCell ref="AO68:AV68"/>
    <mergeCell ref="AW68:BD68"/>
    <mergeCell ref="BE68:BL68"/>
    <mergeCell ref="A65:F65"/>
    <mergeCell ref="G65:Y65"/>
    <mergeCell ref="Z65:AD65"/>
    <mergeCell ref="AE65:AN65"/>
    <mergeCell ref="AO65:AV65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Z62:AD62"/>
    <mergeCell ref="AE62:AN62"/>
    <mergeCell ref="AE63:AN63"/>
    <mergeCell ref="AO63:AV63"/>
    <mergeCell ref="AW63:BD63"/>
    <mergeCell ref="AW64:BD64"/>
    <mergeCell ref="AB57:AI57"/>
    <mergeCell ref="A58:C58"/>
    <mergeCell ref="AW62:BD62"/>
    <mergeCell ref="G61:Y61"/>
    <mergeCell ref="AJ58:AQ58"/>
    <mergeCell ref="AR58:AY58"/>
    <mergeCell ref="D58:AA58"/>
    <mergeCell ref="AB58:AI58"/>
    <mergeCell ref="AW61:BD61"/>
    <mergeCell ref="AO61:AV61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U13:BB13"/>
    <mergeCell ref="AU14:BB14"/>
    <mergeCell ref="AO75:BG75"/>
    <mergeCell ref="A77:F77"/>
    <mergeCell ref="A64:F64"/>
    <mergeCell ref="Z64:AD64"/>
    <mergeCell ref="AE64:AN64"/>
    <mergeCell ref="A75:V75"/>
    <mergeCell ref="W75:AM75"/>
    <mergeCell ref="W76:AM76"/>
    <mergeCell ref="BE61:BL61"/>
    <mergeCell ref="AO76:BG76"/>
    <mergeCell ref="G62:Y62"/>
    <mergeCell ref="G63:Y63"/>
    <mergeCell ref="G64:Y64"/>
    <mergeCell ref="AO62:AV62"/>
    <mergeCell ref="AO1:BL1"/>
    <mergeCell ref="A48:C48"/>
    <mergeCell ref="U22:AD22"/>
    <mergeCell ref="AE22:AR22"/>
    <mergeCell ref="AK48:AR48"/>
    <mergeCell ref="AS48:AZ48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N17:AS17"/>
    <mergeCell ref="AU17:BB17"/>
    <mergeCell ref="B20:L20"/>
    <mergeCell ref="A28:BL28"/>
    <mergeCell ref="A31:F31"/>
    <mergeCell ref="G31:BL31"/>
    <mergeCell ref="A29:F29"/>
    <mergeCell ref="A35:BL35"/>
    <mergeCell ref="G39:BL39"/>
    <mergeCell ref="A57:C57"/>
    <mergeCell ref="BD22:BL22"/>
    <mergeCell ref="A50:C50"/>
    <mergeCell ref="AR53:AY54"/>
    <mergeCell ref="AR57:AY57"/>
    <mergeCell ref="D53:AA54"/>
    <mergeCell ref="AJ57:AQ57"/>
    <mergeCell ref="D50:AB50"/>
    <mergeCell ref="AC50:AJ50"/>
    <mergeCell ref="AK50:AR50"/>
    <mergeCell ref="AS50:AZ50"/>
    <mergeCell ref="AR56:AY56"/>
    <mergeCell ref="AJ55:AQ55"/>
    <mergeCell ref="D55:AA55"/>
    <mergeCell ref="AB55:AI55"/>
    <mergeCell ref="D57:AA57"/>
    <mergeCell ref="A39:F39"/>
    <mergeCell ref="AC48:AJ48"/>
    <mergeCell ref="N20:Y20"/>
    <mergeCell ref="AC44:AJ45"/>
    <mergeCell ref="AK46:AR46"/>
    <mergeCell ref="AK47:AR47"/>
    <mergeCell ref="AS47:AZ47"/>
    <mergeCell ref="AS46:AZ46"/>
    <mergeCell ref="D49:AB49"/>
    <mergeCell ref="AC49:AJ49"/>
    <mergeCell ref="AK49:AR49"/>
    <mergeCell ref="AS44:AZ45"/>
    <mergeCell ref="D44:AB45"/>
    <mergeCell ref="D46:AB46"/>
    <mergeCell ref="D47:AB47"/>
    <mergeCell ref="AC46:AJ46"/>
    <mergeCell ref="AC47:AJ47"/>
    <mergeCell ref="AA20:AI20"/>
    <mergeCell ref="T23:W23"/>
    <mergeCell ref="A23:H23"/>
    <mergeCell ref="G30:BL30"/>
    <mergeCell ref="A34:BL34"/>
    <mergeCell ref="A40:F40"/>
    <mergeCell ref="A37:BL37"/>
    <mergeCell ref="A38:F38"/>
    <mergeCell ref="G38:BL38"/>
    <mergeCell ref="AK44:AR45"/>
    <mergeCell ref="D48:AB48"/>
    <mergeCell ref="AB53:AI54"/>
    <mergeCell ref="AJ53:AQ54"/>
    <mergeCell ref="A53:C54"/>
    <mergeCell ref="A52:AJ52"/>
    <mergeCell ref="AV52:AY52"/>
    <mergeCell ref="A43:AG43"/>
    <mergeCell ref="AV43:AZ43"/>
    <mergeCell ref="A49:C49"/>
    <mergeCell ref="AS49:AZ49"/>
    <mergeCell ref="A10:BL10"/>
    <mergeCell ref="A11:BL11"/>
    <mergeCell ref="BE20:BL20"/>
    <mergeCell ref="BE19:BL19"/>
    <mergeCell ref="AK19:BC19"/>
    <mergeCell ref="AK20:BC20"/>
    <mergeCell ref="A41:F41"/>
    <mergeCell ref="A46:C46"/>
    <mergeCell ref="A47:C47"/>
    <mergeCell ref="G41:BL41"/>
    <mergeCell ref="A44:C45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U16:BB16"/>
    <mergeCell ref="B17:L17"/>
    <mergeCell ref="AW65:BD65"/>
    <mergeCell ref="A67:F67"/>
    <mergeCell ref="G67:Y67"/>
    <mergeCell ref="Z67:AD67"/>
    <mergeCell ref="AE67:AN67"/>
    <mergeCell ref="AO67:AV67"/>
    <mergeCell ref="AW67:BD67"/>
    <mergeCell ref="AE66:AN66"/>
    <mergeCell ref="AO66:AV66"/>
    <mergeCell ref="AW66:BD66"/>
    <mergeCell ref="BE67:BL67"/>
    <mergeCell ref="A66:F66"/>
    <mergeCell ref="G66:Y66"/>
    <mergeCell ref="Z66:AD66"/>
    <mergeCell ref="G71:Y71"/>
    <mergeCell ref="Z71:AD71"/>
    <mergeCell ref="AE71:AN71"/>
    <mergeCell ref="AO71:AV71"/>
    <mergeCell ref="AW71:BD71"/>
    <mergeCell ref="BE71:BL71"/>
    <mergeCell ref="A69:F69"/>
    <mergeCell ref="G69:Y69"/>
    <mergeCell ref="Z69:AD69"/>
    <mergeCell ref="AE69:AN69"/>
    <mergeCell ref="AO69:AV69"/>
    <mergeCell ref="AW69:BD69"/>
    <mergeCell ref="A70:F70"/>
    <mergeCell ref="G70:Y70"/>
    <mergeCell ref="Z70:AD70"/>
    <mergeCell ref="AE70:AN70"/>
    <mergeCell ref="AO70:AV70"/>
    <mergeCell ref="AW70:BD70"/>
    <mergeCell ref="BE70:BL70"/>
    <mergeCell ref="BE69:BL69"/>
    <mergeCell ref="A71:F71"/>
    <mergeCell ref="A73:F73"/>
    <mergeCell ref="G73:Y73"/>
    <mergeCell ref="Z73:AD73"/>
    <mergeCell ref="AE73:AN73"/>
    <mergeCell ref="AO73:AV73"/>
    <mergeCell ref="AW73:BD73"/>
    <mergeCell ref="BE73:BL73"/>
    <mergeCell ref="BE72:BL72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4:L64 G69:G70 G72:G73 G65">
    <cfRule type="cellIs" dxfId="5" priority="1" stopIfTrue="1" operator="equal">
      <formula>$G63</formula>
    </cfRule>
  </conditionalFormatting>
  <conditionalFormatting sqref="D48:D49">
    <cfRule type="cellIs" dxfId="4" priority="2" stopIfTrue="1" operator="equal">
      <formula>$D47</formula>
    </cfRule>
  </conditionalFormatting>
  <conditionalFormatting sqref="A64:F65 A68:F69 A67 A70 A71:F73">
    <cfRule type="cellIs" dxfId="3" priority="3" stopIfTrue="1" operator="equal">
      <formula>0</formula>
    </cfRule>
  </conditionalFormatting>
  <conditionalFormatting sqref="G71 G67">
    <cfRule type="cellIs" dxfId="2" priority="5" stopIfTrue="1" operator="equal">
      <formula>$G65</formula>
    </cfRule>
  </conditionalFormatting>
  <conditionalFormatting sqref="D50">
    <cfRule type="cellIs" dxfId="1" priority="7" stopIfTrue="1" operator="equal">
      <formula>$D48</formula>
    </cfRule>
  </conditionalFormatting>
  <conditionalFormatting sqref="G68">
    <cfRule type="cellIs" dxfId="0" priority="10" stopIfTrue="1" operator="equal">
      <formula>$G65</formula>
    </cfRule>
  </conditionalFormatting>
  <pageMargins left="0.31496062992125984" right="0.31496062992125984" top="0.39370078740157483" bottom="0.39370078740157483" header="0" footer="0"/>
  <pageSetup paperSize="9" scale="75" fitToHeight="3" orientation="landscape" horizontalDpi="1200" r:id="rId1"/>
  <headerFooter alignWithMargins="0"/>
  <rowBreaks count="2" manualBreakCount="2">
    <brk id="26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2022-12-19T12:45:07Z</cp:lastPrinted>
  <dcterms:created xsi:type="dcterms:W3CDTF">2016-08-15T09:54:21Z</dcterms:created>
  <dcterms:modified xsi:type="dcterms:W3CDTF">2022-12-20T08:11:43Z</dcterms:modified>
</cp:coreProperties>
</file>