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5F4A07CA-19A4-4489-B6C2-5CAA895C11F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2" sheetId="2" r:id="rId1"/>
    <sheet name="Лист3" sheetId="3" r:id="rId2"/>
  </sheets>
  <externalReferences>
    <externalReference r:id="rId3"/>
    <externalReference r:id="rId4"/>
  </externalReferences>
  <definedNames>
    <definedName name="_xlnm.Print_Area" localSheetId="0">Лист2!$A$1:$J$85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 l="1"/>
  <c r="H11" i="3"/>
  <c r="B11" i="3"/>
  <c r="B10" i="3"/>
  <c r="E65" i="2" l="1"/>
  <c r="E73" i="2"/>
  <c r="G73" i="2" s="1"/>
  <c r="G68" i="2"/>
  <c r="G66" i="2"/>
  <c r="G65" i="2"/>
  <c r="E70" i="2" l="1"/>
  <c r="G70" i="2" s="1"/>
  <c r="E71" i="2"/>
  <c r="G71" i="2" s="1"/>
  <c r="L11" i="3" l="1"/>
  <c r="K11" i="3"/>
  <c r="M11" i="3" s="1"/>
  <c r="J11" i="3"/>
  <c r="G11" i="3"/>
  <c r="B9" i="3"/>
  <c r="B63" i="2"/>
  <c r="E57" i="2"/>
  <c r="D55" i="2"/>
  <c r="F55" i="2" s="1"/>
  <c r="F57" i="2" s="1"/>
  <c r="E50" i="2"/>
  <c r="D50" i="2"/>
  <c r="F49" i="2"/>
  <c r="F50" i="2" s="1"/>
  <c r="B49" i="2"/>
  <c r="B39" i="2"/>
  <c r="D57" i="2" l="1"/>
</calcChain>
</file>

<file path=xl/sharedStrings.xml><?xml version="1.0" encoding="utf-8"?>
<sst xmlns="http://schemas.openxmlformats.org/spreadsheetml/2006/main" count="145" uniqueCount="110">
  <si>
    <t>ЗАТВЕРДЖЕНО</t>
  </si>
  <si>
    <t>Наказ / розпорядчий документ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</si>
  <si>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</si>
  <si>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</si>
  <si>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</si>
  <si>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</si>
  <si>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</si>
  <si>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</si>
  <si>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</si>
  <si>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(КПКВК МБ)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</si>
  <si>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</si>
  <si>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</si>
  <si>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</si>
  <si>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</si>
  <si>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</si>
  <si>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0213131</t>
  </si>
  <si>
    <t>1040</t>
  </si>
  <si>
    <t>"Здійснення заходів та реалізація проектів на виконання Державної цільової соціальної програми "Молодь України"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</si>
  <si>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</si>
  <si>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</si>
  <si>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</si>
  <si>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</si>
  <si>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 __________________________________</t>
  </si>
  <si>
    <t>Конституція України;</t>
  </si>
  <si>
    <t>Бюджетний кодекс України;</t>
  </si>
  <si>
    <t xml:space="preserve">Закон України "Про місцеве самоврядування в Україні" </t>
  </si>
  <si>
    <t>Закон України "Про державний бюджет України на 2019 рік"</t>
  </si>
  <si>
    <t>Закон України «Про сприяння соціальному становленню та розвитку молоді в Україні», «Про забезпечення рівних прав та можливостей жінок і чоловіків»</t>
  </si>
  <si>
    <t xml:space="preserve">Указ Президента України від 13.10.2015 №580/2015 «Про Стратегію національно-патріотичного виховання дітей та молоді на 2016 - 2020 роки», 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</si>
  <si>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</si>
  <si>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Наказ Міністерства молоді і спорту України від 24.11.2016 № 4408 "Про затвердження Типового переліку бюджетних програм та результативних показників їх виконання для місцевих бюджетів у молодіжній сфері"</t>
  </si>
  <si>
    <t xml:space="preserve">Рішення Криворізької міської ради від 24. 12. 2015 № 54 «Про затвердження Програми реалізації молодіжної політики «Нова генерація Кривого Рогу» на 2016-2020 роки», </t>
  </si>
  <si>
    <t>рішення районної у місті ради від 23.12.2016 №110 «Про затвердження Програми реалізації державної та місцевої політики з питань поліпшення становища молоді, дітей,
жінок та сімей у Саксаганському районі на 2017-2019 роки", зі змінами</t>
  </si>
  <si>
    <t>Рішення Саксаганської районної у місті ради віди 26 грудня 2018 року № 263 "Про районний у місті бюджет на 2019 рік"</t>
  </si>
  <si>
    <t>6.</t>
  </si>
  <si>
    <t>Забезпечення реалізації політики у молодіжній сфері на регіональному рівні</t>
  </si>
  <si>
    <t>7.</t>
  </si>
  <si>
    <t>N з/п</t>
  </si>
  <si>
    <t>Завдання</t>
  </si>
  <si>
    <t>Створення сприятливих умов для соціального становлення та розвитку молоді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</si>
  <si>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</si>
  <si>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</si>
  <si>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</si>
  <si>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</si>
  <si>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</si>
  <si>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Здійснення заходів та реалізація проектів на виконання Державної цільової соціальної програми "Молодь України"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</si>
  <si>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</si>
  <si>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</si>
  <si>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</si>
  <si>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</si>
  <si>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</si>
  <si>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</si>
  <si>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</si>
  <si>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обсяг видатків</t>
  </si>
  <si>
    <t>грн.</t>
  </si>
  <si>
    <t>кількість місцевих заходів державної політики у молодіжній сфері</t>
  </si>
  <si>
    <t>од</t>
  </si>
  <si>
    <t>продукту</t>
  </si>
  <si>
    <t>Кількість учасників (призерів) заходів</t>
  </si>
  <si>
    <t>осіб</t>
  </si>
  <si>
    <t>Розрахунок до кошторису</t>
  </si>
  <si>
    <t>ефективності</t>
  </si>
  <si>
    <t>проведення 1 учасника (призера)</t>
  </si>
  <si>
    <t>розрахунковий показник</t>
  </si>
  <si>
    <t>середні витрати на проведення 1 заходу</t>
  </si>
  <si>
    <t>якості</t>
  </si>
  <si>
    <t>Збільшення кількості молоді, охопленої заходами порівняно з минулим роком</t>
  </si>
  <si>
    <t>%</t>
  </si>
  <si>
    <t>х</t>
  </si>
  <si>
    <t>В. Беззубченко</t>
  </si>
  <si>
    <t>(підпис)</t>
  </si>
  <si>
    <t>ПОГОДЖЕНО:</t>
  </si>
  <si>
    <t>Начальник фінансового відділу</t>
  </si>
  <si>
    <t>Л. Шматкова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</si>
  <si>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</si>
  <si>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</si>
  <si>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</si>
  <si>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</si>
  <si>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</si>
  <si>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</si>
  <si>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</si>
  <si>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</si>
  <si>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>11.</t>
  </si>
  <si>
    <t>Результативні показники бюджетної програми</t>
  </si>
  <si>
    <t>Завдання 1</t>
  </si>
  <si>
    <t>Голова Саксаганської районної у місті ради</t>
  </si>
  <si>
    <t>(ініціали/ініціал, прізвище)</t>
  </si>
  <si>
    <t>Фінансовий відділ виконкому Саксаганської районної у місті ради</t>
  </si>
  <si>
    <t>Дата погодження</t>
  </si>
  <si>
    <t>М. П.</t>
  </si>
  <si>
    <t xml:space="preserve">Порівняльна таблиця  результативних  показників бюджетної програми </t>
  </si>
  <si>
    <t>№</t>
  </si>
  <si>
    <t>Показники</t>
  </si>
  <si>
    <t>Затверджено паспортом бюджетної програми</t>
  </si>
  <si>
    <t>Проектні показники паспорта бюджетної програми</t>
  </si>
  <si>
    <t>Відхилення</t>
  </si>
  <si>
    <t>з/п</t>
  </si>
  <si>
    <t>на звітний період</t>
  </si>
  <si>
    <t>Загальний</t>
  </si>
  <si>
    <t>Грн /рік</t>
  </si>
  <si>
    <t>розрахунково</t>
  </si>
  <si>
    <t>Керівник установи - головний
розпорядник бюджетних коштів /
заступник керівника установи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</si>
  <si>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(підпис)                                     (ініціали та прізвище)</t>
    </r>
  </si>
  <si>
    <t>Розпорядження голови Саксаганської районної у місті ради "Про затвердження паспорта бюджетної програми на 2019 рік по КТПКВК МБ 0213131 у новій редакції"</t>
  </si>
  <si>
    <t>Обсяг бюджетних призначень / бюджетних асигнувань - 10390,00 гривень, у тому числі загального фонду - 10390,00 гривень та спеціального фонду - 0,00 гривень.</t>
  </si>
  <si>
    <t>Рішення Саксаганської районної у місті ради віди 26 грудня 2018 року № 263 "Про районний у місті бюджет на 2019 рік" зі змінами</t>
  </si>
  <si>
    <t>0213131 "Здійснення заходів та реалізація проектів на виконання Державної цільової соціальної програми "Молодь України"</t>
  </si>
  <si>
    <t xml:space="preserve">від       02.12.2019            №292-р                                                 </t>
  </si>
  <si>
    <t>Рішення Саксаганської районної у місті ради від  29 листопада 2019 року № 337"Про внесення змін до рішення районної у місті ради від 26 грудня 2018 року №263 "Про районний у місті бюджет на 2019 рік"</t>
  </si>
  <si>
    <t>У зв’язку із зменшенням асигнувань по загальному фонду бюджету на 1910,00 грн. т, згідно з Рішення Саксаганської районної у місті ради від 29 листопада 2019 року №337 "Про внесення змін до рішення районної у місті ради від 26 грудня 2018 року №263 "Про районний у місті бюджет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</si>
</sst>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left" vertical="center" wrapText="1"/>
    </xf>
    <xf numFmtId="0" fontId="11" fillId="0" borderId="0" xfId="0" applyFont="1"/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" fontId="4" fillId="0" borderId="3" xfId="0" applyNumberFormat="1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3" fillId="3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\&#1089;&#1090;&#1072;&#1088;&#1110;\1-220118%20&#1087;&#1072;&#1089;&#1087;&#1086;&#1088;&#1090;%20&#1074;&#1080;&#1082;&#1086;&#1085;&#1082;&#1086;&#1084;&#1091;%2031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-&#1087;&#1072;&#1089;&#1087;&#1086;&#1088;&#1090;%202019-3112%20&#8212;%20&#1083;&#1080;&#1089;&#1090;&#1086;&#1087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-9 "/>
      <sheetName val="п10"/>
      <sheetName val="п11"/>
    </sheetNames>
    <sheetDataSet>
      <sheetData sheetId="0" refreshError="1"/>
      <sheetData sheetId="1" refreshError="1">
        <row r="14">
          <cell r="F14">
            <v>106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62">
          <cell r="B62" t="str">
            <v>Створення сприятливих умов для соціального становлення та розвитку молоді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CF702-831A-4B3A-AF85-CA7BC7734AAA}">
  <dimension ref="A1:R85"/>
  <sheetViews>
    <sheetView view="pageBreakPreview" topLeftCell="A70" zoomScale="60" zoomScaleNormal="100" workbookViewId="0">
      <selection activeCell="D14" sqref="D14:G14"/>
    </sheetView>
  </sheetViews>
  <sheetFormatPr defaultColWidth="21.5703125" defaultRowHeight="15" x14ac:dyDescent="0.25"/>
  <cols>
    <col min="1" max="1" width="6.5703125" style="2" customWidth="1"/>
    <col min="2" max="2" width="30.5703125" style="2" customWidth="1"/>
    <col min="3" max="3" width="28.7109375" style="2" customWidth="1"/>
    <col min="4" max="256" width="21.5703125" style="2"/>
    <col min="257" max="257" width="6.5703125" style="2" customWidth="1"/>
    <col min="258" max="258" width="30.5703125" style="2" customWidth="1"/>
    <col min="259" max="259" width="28.7109375" style="2" customWidth="1"/>
    <col min="260" max="512" width="21.5703125" style="2"/>
    <col min="513" max="513" width="6.5703125" style="2" customWidth="1"/>
    <col min="514" max="514" width="30.5703125" style="2" customWidth="1"/>
    <col min="515" max="515" width="28.7109375" style="2" customWidth="1"/>
    <col min="516" max="768" width="21.5703125" style="2"/>
    <col min="769" max="769" width="6.5703125" style="2" customWidth="1"/>
    <col min="770" max="770" width="30.5703125" style="2" customWidth="1"/>
    <col min="771" max="771" width="28.7109375" style="2" customWidth="1"/>
    <col min="772" max="1024" width="21.5703125" style="2"/>
    <col min="1025" max="1025" width="6.5703125" style="2" customWidth="1"/>
    <col min="1026" max="1026" width="30.5703125" style="2" customWidth="1"/>
    <col min="1027" max="1027" width="28.7109375" style="2" customWidth="1"/>
    <col min="1028" max="1280" width="21.5703125" style="2"/>
    <col min="1281" max="1281" width="6.5703125" style="2" customWidth="1"/>
    <col min="1282" max="1282" width="30.5703125" style="2" customWidth="1"/>
    <col min="1283" max="1283" width="28.7109375" style="2" customWidth="1"/>
    <col min="1284" max="1536" width="21.5703125" style="2"/>
    <col min="1537" max="1537" width="6.5703125" style="2" customWidth="1"/>
    <col min="1538" max="1538" width="30.5703125" style="2" customWidth="1"/>
    <col min="1539" max="1539" width="28.7109375" style="2" customWidth="1"/>
    <col min="1540" max="1792" width="21.5703125" style="2"/>
    <col min="1793" max="1793" width="6.5703125" style="2" customWidth="1"/>
    <col min="1794" max="1794" width="30.5703125" style="2" customWidth="1"/>
    <col min="1795" max="1795" width="28.7109375" style="2" customWidth="1"/>
    <col min="1796" max="2048" width="21.5703125" style="2"/>
    <col min="2049" max="2049" width="6.5703125" style="2" customWidth="1"/>
    <col min="2050" max="2050" width="30.5703125" style="2" customWidth="1"/>
    <col min="2051" max="2051" width="28.7109375" style="2" customWidth="1"/>
    <col min="2052" max="2304" width="21.5703125" style="2"/>
    <col min="2305" max="2305" width="6.5703125" style="2" customWidth="1"/>
    <col min="2306" max="2306" width="30.5703125" style="2" customWidth="1"/>
    <col min="2307" max="2307" width="28.7109375" style="2" customWidth="1"/>
    <col min="2308" max="2560" width="21.5703125" style="2"/>
    <col min="2561" max="2561" width="6.5703125" style="2" customWidth="1"/>
    <col min="2562" max="2562" width="30.5703125" style="2" customWidth="1"/>
    <col min="2563" max="2563" width="28.7109375" style="2" customWidth="1"/>
    <col min="2564" max="2816" width="21.5703125" style="2"/>
    <col min="2817" max="2817" width="6.5703125" style="2" customWidth="1"/>
    <col min="2818" max="2818" width="30.5703125" style="2" customWidth="1"/>
    <col min="2819" max="2819" width="28.7109375" style="2" customWidth="1"/>
    <col min="2820" max="3072" width="21.5703125" style="2"/>
    <col min="3073" max="3073" width="6.5703125" style="2" customWidth="1"/>
    <col min="3074" max="3074" width="30.5703125" style="2" customWidth="1"/>
    <col min="3075" max="3075" width="28.7109375" style="2" customWidth="1"/>
    <col min="3076" max="3328" width="21.5703125" style="2"/>
    <col min="3329" max="3329" width="6.5703125" style="2" customWidth="1"/>
    <col min="3330" max="3330" width="30.5703125" style="2" customWidth="1"/>
    <col min="3331" max="3331" width="28.7109375" style="2" customWidth="1"/>
    <col min="3332" max="3584" width="21.5703125" style="2"/>
    <col min="3585" max="3585" width="6.5703125" style="2" customWidth="1"/>
    <col min="3586" max="3586" width="30.5703125" style="2" customWidth="1"/>
    <col min="3587" max="3587" width="28.7109375" style="2" customWidth="1"/>
    <col min="3588" max="3840" width="21.5703125" style="2"/>
    <col min="3841" max="3841" width="6.5703125" style="2" customWidth="1"/>
    <col min="3842" max="3842" width="30.5703125" style="2" customWidth="1"/>
    <col min="3843" max="3843" width="28.7109375" style="2" customWidth="1"/>
    <col min="3844" max="4096" width="21.5703125" style="2"/>
    <col min="4097" max="4097" width="6.5703125" style="2" customWidth="1"/>
    <col min="4098" max="4098" width="30.5703125" style="2" customWidth="1"/>
    <col min="4099" max="4099" width="28.7109375" style="2" customWidth="1"/>
    <col min="4100" max="4352" width="21.5703125" style="2"/>
    <col min="4353" max="4353" width="6.5703125" style="2" customWidth="1"/>
    <col min="4354" max="4354" width="30.5703125" style="2" customWidth="1"/>
    <col min="4355" max="4355" width="28.7109375" style="2" customWidth="1"/>
    <col min="4356" max="4608" width="21.5703125" style="2"/>
    <col min="4609" max="4609" width="6.5703125" style="2" customWidth="1"/>
    <col min="4610" max="4610" width="30.5703125" style="2" customWidth="1"/>
    <col min="4611" max="4611" width="28.7109375" style="2" customWidth="1"/>
    <col min="4612" max="4864" width="21.5703125" style="2"/>
    <col min="4865" max="4865" width="6.5703125" style="2" customWidth="1"/>
    <col min="4866" max="4866" width="30.5703125" style="2" customWidth="1"/>
    <col min="4867" max="4867" width="28.7109375" style="2" customWidth="1"/>
    <col min="4868" max="5120" width="21.5703125" style="2"/>
    <col min="5121" max="5121" width="6.5703125" style="2" customWidth="1"/>
    <col min="5122" max="5122" width="30.5703125" style="2" customWidth="1"/>
    <col min="5123" max="5123" width="28.7109375" style="2" customWidth="1"/>
    <col min="5124" max="5376" width="21.5703125" style="2"/>
    <col min="5377" max="5377" width="6.5703125" style="2" customWidth="1"/>
    <col min="5378" max="5378" width="30.5703125" style="2" customWidth="1"/>
    <col min="5379" max="5379" width="28.7109375" style="2" customWidth="1"/>
    <col min="5380" max="5632" width="21.5703125" style="2"/>
    <col min="5633" max="5633" width="6.5703125" style="2" customWidth="1"/>
    <col min="5634" max="5634" width="30.5703125" style="2" customWidth="1"/>
    <col min="5635" max="5635" width="28.7109375" style="2" customWidth="1"/>
    <col min="5636" max="5888" width="21.5703125" style="2"/>
    <col min="5889" max="5889" width="6.5703125" style="2" customWidth="1"/>
    <col min="5890" max="5890" width="30.5703125" style="2" customWidth="1"/>
    <col min="5891" max="5891" width="28.7109375" style="2" customWidth="1"/>
    <col min="5892" max="6144" width="21.5703125" style="2"/>
    <col min="6145" max="6145" width="6.5703125" style="2" customWidth="1"/>
    <col min="6146" max="6146" width="30.5703125" style="2" customWidth="1"/>
    <col min="6147" max="6147" width="28.7109375" style="2" customWidth="1"/>
    <col min="6148" max="6400" width="21.5703125" style="2"/>
    <col min="6401" max="6401" width="6.5703125" style="2" customWidth="1"/>
    <col min="6402" max="6402" width="30.5703125" style="2" customWidth="1"/>
    <col min="6403" max="6403" width="28.7109375" style="2" customWidth="1"/>
    <col min="6404" max="6656" width="21.5703125" style="2"/>
    <col min="6657" max="6657" width="6.5703125" style="2" customWidth="1"/>
    <col min="6658" max="6658" width="30.5703125" style="2" customWidth="1"/>
    <col min="6659" max="6659" width="28.7109375" style="2" customWidth="1"/>
    <col min="6660" max="6912" width="21.5703125" style="2"/>
    <col min="6913" max="6913" width="6.5703125" style="2" customWidth="1"/>
    <col min="6914" max="6914" width="30.5703125" style="2" customWidth="1"/>
    <col min="6915" max="6915" width="28.7109375" style="2" customWidth="1"/>
    <col min="6916" max="7168" width="21.5703125" style="2"/>
    <col min="7169" max="7169" width="6.5703125" style="2" customWidth="1"/>
    <col min="7170" max="7170" width="30.5703125" style="2" customWidth="1"/>
    <col min="7171" max="7171" width="28.7109375" style="2" customWidth="1"/>
    <col min="7172" max="7424" width="21.5703125" style="2"/>
    <col min="7425" max="7425" width="6.5703125" style="2" customWidth="1"/>
    <col min="7426" max="7426" width="30.5703125" style="2" customWidth="1"/>
    <col min="7427" max="7427" width="28.7109375" style="2" customWidth="1"/>
    <col min="7428" max="7680" width="21.5703125" style="2"/>
    <col min="7681" max="7681" width="6.5703125" style="2" customWidth="1"/>
    <col min="7682" max="7682" width="30.5703125" style="2" customWidth="1"/>
    <col min="7683" max="7683" width="28.7109375" style="2" customWidth="1"/>
    <col min="7684" max="7936" width="21.5703125" style="2"/>
    <col min="7937" max="7937" width="6.5703125" style="2" customWidth="1"/>
    <col min="7938" max="7938" width="30.5703125" style="2" customWidth="1"/>
    <col min="7939" max="7939" width="28.7109375" style="2" customWidth="1"/>
    <col min="7940" max="8192" width="21.5703125" style="2"/>
    <col min="8193" max="8193" width="6.5703125" style="2" customWidth="1"/>
    <col min="8194" max="8194" width="30.5703125" style="2" customWidth="1"/>
    <col min="8195" max="8195" width="28.7109375" style="2" customWidth="1"/>
    <col min="8196" max="8448" width="21.5703125" style="2"/>
    <col min="8449" max="8449" width="6.5703125" style="2" customWidth="1"/>
    <col min="8450" max="8450" width="30.5703125" style="2" customWidth="1"/>
    <col min="8451" max="8451" width="28.7109375" style="2" customWidth="1"/>
    <col min="8452" max="8704" width="21.5703125" style="2"/>
    <col min="8705" max="8705" width="6.5703125" style="2" customWidth="1"/>
    <col min="8706" max="8706" width="30.5703125" style="2" customWidth="1"/>
    <col min="8707" max="8707" width="28.7109375" style="2" customWidth="1"/>
    <col min="8708" max="8960" width="21.5703125" style="2"/>
    <col min="8961" max="8961" width="6.5703125" style="2" customWidth="1"/>
    <col min="8962" max="8962" width="30.5703125" style="2" customWidth="1"/>
    <col min="8963" max="8963" width="28.7109375" style="2" customWidth="1"/>
    <col min="8964" max="9216" width="21.5703125" style="2"/>
    <col min="9217" max="9217" width="6.5703125" style="2" customWidth="1"/>
    <col min="9218" max="9218" width="30.5703125" style="2" customWidth="1"/>
    <col min="9219" max="9219" width="28.7109375" style="2" customWidth="1"/>
    <col min="9220" max="9472" width="21.5703125" style="2"/>
    <col min="9473" max="9473" width="6.5703125" style="2" customWidth="1"/>
    <col min="9474" max="9474" width="30.5703125" style="2" customWidth="1"/>
    <col min="9475" max="9475" width="28.7109375" style="2" customWidth="1"/>
    <col min="9476" max="9728" width="21.5703125" style="2"/>
    <col min="9729" max="9729" width="6.5703125" style="2" customWidth="1"/>
    <col min="9730" max="9730" width="30.5703125" style="2" customWidth="1"/>
    <col min="9731" max="9731" width="28.7109375" style="2" customWidth="1"/>
    <col min="9732" max="9984" width="21.5703125" style="2"/>
    <col min="9985" max="9985" width="6.5703125" style="2" customWidth="1"/>
    <col min="9986" max="9986" width="30.5703125" style="2" customWidth="1"/>
    <col min="9987" max="9987" width="28.7109375" style="2" customWidth="1"/>
    <col min="9988" max="10240" width="21.5703125" style="2"/>
    <col min="10241" max="10241" width="6.5703125" style="2" customWidth="1"/>
    <col min="10242" max="10242" width="30.5703125" style="2" customWidth="1"/>
    <col min="10243" max="10243" width="28.7109375" style="2" customWidth="1"/>
    <col min="10244" max="10496" width="21.5703125" style="2"/>
    <col min="10497" max="10497" width="6.5703125" style="2" customWidth="1"/>
    <col min="10498" max="10498" width="30.5703125" style="2" customWidth="1"/>
    <col min="10499" max="10499" width="28.7109375" style="2" customWidth="1"/>
    <col min="10500" max="10752" width="21.5703125" style="2"/>
    <col min="10753" max="10753" width="6.5703125" style="2" customWidth="1"/>
    <col min="10754" max="10754" width="30.5703125" style="2" customWidth="1"/>
    <col min="10755" max="10755" width="28.7109375" style="2" customWidth="1"/>
    <col min="10756" max="11008" width="21.5703125" style="2"/>
    <col min="11009" max="11009" width="6.5703125" style="2" customWidth="1"/>
    <col min="11010" max="11010" width="30.5703125" style="2" customWidth="1"/>
    <col min="11011" max="11011" width="28.7109375" style="2" customWidth="1"/>
    <col min="11012" max="11264" width="21.5703125" style="2"/>
    <col min="11265" max="11265" width="6.5703125" style="2" customWidth="1"/>
    <col min="11266" max="11266" width="30.5703125" style="2" customWidth="1"/>
    <col min="11267" max="11267" width="28.7109375" style="2" customWidth="1"/>
    <col min="11268" max="11520" width="21.5703125" style="2"/>
    <col min="11521" max="11521" width="6.5703125" style="2" customWidth="1"/>
    <col min="11522" max="11522" width="30.5703125" style="2" customWidth="1"/>
    <col min="11523" max="11523" width="28.7109375" style="2" customWidth="1"/>
    <col min="11524" max="11776" width="21.5703125" style="2"/>
    <col min="11777" max="11777" width="6.5703125" style="2" customWidth="1"/>
    <col min="11778" max="11778" width="30.5703125" style="2" customWidth="1"/>
    <col min="11779" max="11779" width="28.7109375" style="2" customWidth="1"/>
    <col min="11780" max="12032" width="21.5703125" style="2"/>
    <col min="12033" max="12033" width="6.5703125" style="2" customWidth="1"/>
    <col min="12034" max="12034" width="30.5703125" style="2" customWidth="1"/>
    <col min="12035" max="12035" width="28.7109375" style="2" customWidth="1"/>
    <col min="12036" max="12288" width="21.5703125" style="2"/>
    <col min="12289" max="12289" width="6.5703125" style="2" customWidth="1"/>
    <col min="12290" max="12290" width="30.5703125" style="2" customWidth="1"/>
    <col min="12291" max="12291" width="28.7109375" style="2" customWidth="1"/>
    <col min="12292" max="12544" width="21.5703125" style="2"/>
    <col min="12545" max="12545" width="6.5703125" style="2" customWidth="1"/>
    <col min="12546" max="12546" width="30.5703125" style="2" customWidth="1"/>
    <col min="12547" max="12547" width="28.7109375" style="2" customWidth="1"/>
    <col min="12548" max="12800" width="21.5703125" style="2"/>
    <col min="12801" max="12801" width="6.5703125" style="2" customWidth="1"/>
    <col min="12802" max="12802" width="30.5703125" style="2" customWidth="1"/>
    <col min="12803" max="12803" width="28.7109375" style="2" customWidth="1"/>
    <col min="12804" max="13056" width="21.5703125" style="2"/>
    <col min="13057" max="13057" width="6.5703125" style="2" customWidth="1"/>
    <col min="13058" max="13058" width="30.5703125" style="2" customWidth="1"/>
    <col min="13059" max="13059" width="28.7109375" style="2" customWidth="1"/>
    <col min="13060" max="13312" width="21.5703125" style="2"/>
    <col min="13313" max="13313" width="6.5703125" style="2" customWidth="1"/>
    <col min="13314" max="13314" width="30.5703125" style="2" customWidth="1"/>
    <col min="13315" max="13315" width="28.7109375" style="2" customWidth="1"/>
    <col min="13316" max="13568" width="21.5703125" style="2"/>
    <col min="13569" max="13569" width="6.5703125" style="2" customWidth="1"/>
    <col min="13570" max="13570" width="30.5703125" style="2" customWidth="1"/>
    <col min="13571" max="13571" width="28.7109375" style="2" customWidth="1"/>
    <col min="13572" max="13824" width="21.5703125" style="2"/>
    <col min="13825" max="13825" width="6.5703125" style="2" customWidth="1"/>
    <col min="13826" max="13826" width="30.5703125" style="2" customWidth="1"/>
    <col min="13827" max="13827" width="28.7109375" style="2" customWidth="1"/>
    <col min="13828" max="14080" width="21.5703125" style="2"/>
    <col min="14081" max="14081" width="6.5703125" style="2" customWidth="1"/>
    <col min="14082" max="14082" width="30.5703125" style="2" customWidth="1"/>
    <col min="14083" max="14083" width="28.7109375" style="2" customWidth="1"/>
    <col min="14084" max="14336" width="21.5703125" style="2"/>
    <col min="14337" max="14337" width="6.5703125" style="2" customWidth="1"/>
    <col min="14338" max="14338" width="30.5703125" style="2" customWidth="1"/>
    <col min="14339" max="14339" width="28.7109375" style="2" customWidth="1"/>
    <col min="14340" max="14592" width="21.5703125" style="2"/>
    <col min="14593" max="14593" width="6.5703125" style="2" customWidth="1"/>
    <col min="14594" max="14594" width="30.5703125" style="2" customWidth="1"/>
    <col min="14595" max="14595" width="28.7109375" style="2" customWidth="1"/>
    <col min="14596" max="14848" width="21.5703125" style="2"/>
    <col min="14849" max="14849" width="6.5703125" style="2" customWidth="1"/>
    <col min="14850" max="14850" width="30.5703125" style="2" customWidth="1"/>
    <col min="14851" max="14851" width="28.7109375" style="2" customWidth="1"/>
    <col min="14852" max="15104" width="21.5703125" style="2"/>
    <col min="15105" max="15105" width="6.5703125" style="2" customWidth="1"/>
    <col min="15106" max="15106" width="30.5703125" style="2" customWidth="1"/>
    <col min="15107" max="15107" width="28.7109375" style="2" customWidth="1"/>
    <col min="15108" max="15360" width="21.5703125" style="2"/>
    <col min="15361" max="15361" width="6.5703125" style="2" customWidth="1"/>
    <col min="15362" max="15362" width="30.5703125" style="2" customWidth="1"/>
    <col min="15363" max="15363" width="28.7109375" style="2" customWidth="1"/>
    <col min="15364" max="15616" width="21.5703125" style="2"/>
    <col min="15617" max="15617" width="6.5703125" style="2" customWidth="1"/>
    <col min="15618" max="15618" width="30.5703125" style="2" customWidth="1"/>
    <col min="15619" max="15619" width="28.7109375" style="2" customWidth="1"/>
    <col min="15620" max="15872" width="21.5703125" style="2"/>
    <col min="15873" max="15873" width="6.5703125" style="2" customWidth="1"/>
    <col min="15874" max="15874" width="30.5703125" style="2" customWidth="1"/>
    <col min="15875" max="15875" width="28.7109375" style="2" customWidth="1"/>
    <col min="15876" max="16128" width="21.5703125" style="2"/>
    <col min="16129" max="16129" width="6.5703125" style="2" customWidth="1"/>
    <col min="16130" max="16130" width="30.5703125" style="2" customWidth="1"/>
    <col min="16131" max="16131" width="28.7109375" style="2" customWidth="1"/>
    <col min="16132" max="16384" width="21.5703125" style="2"/>
  </cols>
  <sheetData>
    <row r="1" spans="1:9" ht="12.75" customHeight="1" x14ac:dyDescent="0.25">
      <c r="F1" s="67" t="s">
        <v>74</v>
      </c>
      <c r="G1" s="67"/>
    </row>
    <row r="2" spans="1:9" x14ac:dyDescent="0.25">
      <c r="F2" s="67"/>
      <c r="G2" s="67"/>
    </row>
    <row r="3" spans="1:9" ht="32.25" customHeight="1" x14ac:dyDescent="0.25">
      <c r="F3" s="67"/>
      <c r="G3" s="67"/>
    </row>
    <row r="4" spans="1:9" ht="15.75" x14ac:dyDescent="0.25">
      <c r="A4" s="3"/>
      <c r="E4" s="3" t="s">
        <v>0</v>
      </c>
    </row>
    <row r="5" spans="1:9" ht="15.75" customHeight="1" x14ac:dyDescent="0.25">
      <c r="A5" s="3"/>
      <c r="E5" s="68" t="s">
        <v>1</v>
      </c>
      <c r="F5" s="68"/>
      <c r="G5" s="68"/>
    </row>
    <row r="6" spans="1:9" ht="48" customHeight="1" x14ac:dyDescent="0.25">
      <c r="A6" s="3"/>
      <c r="B6" s="3"/>
      <c r="E6" s="69" t="s">
        <v>103</v>
      </c>
      <c r="F6" s="69"/>
      <c r="G6" s="69"/>
      <c r="H6" s="21"/>
      <c r="I6" s="21"/>
    </row>
    <row r="7" spans="1:9" ht="23.25" customHeight="1" x14ac:dyDescent="0.25">
      <c r="A7" s="3"/>
      <c r="B7" s="3"/>
      <c r="E7" s="70" t="s">
        <v>2</v>
      </c>
      <c r="F7" s="70"/>
      <c r="G7" s="70"/>
      <c r="H7" s="21"/>
      <c r="I7" s="21"/>
    </row>
    <row r="8" spans="1:9" ht="15" customHeight="1" x14ac:dyDescent="0.25">
      <c r="A8" s="3"/>
      <c r="E8" s="71" t="s">
        <v>3</v>
      </c>
      <c r="F8" s="71"/>
      <c r="G8" s="71"/>
    </row>
    <row r="9" spans="1:9" ht="20.25" customHeight="1" x14ac:dyDescent="0.3">
      <c r="A9" s="3"/>
      <c r="E9" s="66" t="s">
        <v>107</v>
      </c>
      <c r="F9" s="66"/>
      <c r="G9" s="66"/>
    </row>
    <row r="11" spans="1:9" ht="15.75" x14ac:dyDescent="0.25">
      <c r="A11" s="72" t="s">
        <v>4</v>
      </c>
      <c r="B11" s="72"/>
      <c r="C11" s="72"/>
      <c r="D11" s="72"/>
      <c r="E11" s="72"/>
      <c r="F11" s="72"/>
      <c r="G11" s="72"/>
    </row>
    <row r="12" spans="1:9" ht="15.75" x14ac:dyDescent="0.25">
      <c r="A12" s="72" t="s">
        <v>5</v>
      </c>
      <c r="B12" s="72"/>
      <c r="C12" s="72"/>
      <c r="D12" s="72"/>
      <c r="E12" s="72"/>
      <c r="F12" s="72"/>
      <c r="G12" s="72"/>
    </row>
    <row r="14" spans="1:9" ht="15.75" customHeight="1" x14ac:dyDescent="0.25">
      <c r="A14" s="73" t="s">
        <v>6</v>
      </c>
      <c r="B14" s="4" t="s">
        <v>7</v>
      </c>
      <c r="C14" s="73"/>
      <c r="D14" s="74" t="s">
        <v>8</v>
      </c>
      <c r="E14" s="74"/>
      <c r="F14" s="74"/>
      <c r="G14" s="74"/>
    </row>
    <row r="15" spans="1:9" ht="15" customHeight="1" x14ac:dyDescent="0.25">
      <c r="A15" s="73"/>
      <c r="B15" s="22" t="s">
        <v>75</v>
      </c>
      <c r="C15" s="73"/>
      <c r="D15" s="75" t="s">
        <v>10</v>
      </c>
      <c r="E15" s="75"/>
      <c r="F15" s="75"/>
      <c r="G15" s="75"/>
    </row>
    <row r="16" spans="1:9" ht="15.75" customHeight="1" x14ac:dyDescent="0.25">
      <c r="A16" s="73" t="s">
        <v>11</v>
      </c>
      <c r="B16" s="4" t="s">
        <v>12</v>
      </c>
      <c r="C16" s="73"/>
      <c r="D16" s="74" t="s">
        <v>8</v>
      </c>
      <c r="E16" s="74"/>
      <c r="F16" s="74"/>
      <c r="G16" s="74"/>
    </row>
    <row r="17" spans="1:18" ht="15" customHeight="1" x14ac:dyDescent="0.25">
      <c r="A17" s="73"/>
      <c r="B17" s="22" t="s">
        <v>75</v>
      </c>
      <c r="C17" s="73"/>
      <c r="D17" s="71" t="s">
        <v>13</v>
      </c>
      <c r="E17" s="71"/>
      <c r="F17" s="71"/>
      <c r="G17" s="71"/>
    </row>
    <row r="18" spans="1:18" ht="35.25" customHeight="1" x14ac:dyDescent="0.25">
      <c r="A18" s="77" t="s">
        <v>14</v>
      </c>
      <c r="B18" s="4" t="s">
        <v>15</v>
      </c>
      <c r="C18" s="4" t="s">
        <v>16</v>
      </c>
      <c r="D18" s="78" t="s">
        <v>17</v>
      </c>
      <c r="E18" s="78"/>
      <c r="F18" s="78"/>
      <c r="G18" s="78"/>
    </row>
    <row r="19" spans="1:18" ht="15" customHeight="1" x14ac:dyDescent="0.25">
      <c r="A19" s="77"/>
      <c r="B19" s="6" t="s">
        <v>9</v>
      </c>
      <c r="C19" s="6" t="s">
        <v>18</v>
      </c>
      <c r="D19" s="79" t="s">
        <v>19</v>
      </c>
      <c r="E19" s="79"/>
      <c r="F19" s="79"/>
      <c r="G19" s="79"/>
    </row>
    <row r="20" spans="1:18" ht="42" customHeight="1" x14ac:dyDescent="0.25">
      <c r="A20" s="7" t="s">
        <v>20</v>
      </c>
      <c r="B20" s="76" t="s">
        <v>104</v>
      </c>
      <c r="C20" s="76"/>
      <c r="D20" s="76"/>
      <c r="E20" s="76"/>
      <c r="F20" s="76"/>
      <c r="G20" s="76"/>
    </row>
    <row r="21" spans="1:18" ht="15.75" customHeight="1" x14ac:dyDescent="0.25">
      <c r="A21" s="7" t="s">
        <v>21</v>
      </c>
      <c r="B21" s="76" t="s">
        <v>22</v>
      </c>
      <c r="C21" s="76"/>
      <c r="D21" s="76"/>
      <c r="E21" s="76"/>
      <c r="F21" s="76"/>
      <c r="G21" s="76"/>
    </row>
    <row r="22" spans="1:18" s="10" customFormat="1" ht="15.75" x14ac:dyDescent="0.25">
      <c r="A22" s="8" t="s">
        <v>23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0" customFormat="1" ht="15.75" x14ac:dyDescent="0.25">
      <c r="A23" s="8" t="s">
        <v>24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0" customFormat="1" ht="17.25" customHeight="1" x14ac:dyDescent="0.25">
      <c r="A24" s="8" t="s">
        <v>25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0" customFormat="1" ht="15.75" x14ac:dyDescent="0.25">
      <c r="A25" s="8" t="s">
        <v>26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10" customFormat="1" ht="15.75" x14ac:dyDescent="0.25">
      <c r="A26" s="8" t="s">
        <v>27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10" customFormat="1" ht="15.75" x14ac:dyDescent="0.25">
      <c r="A27" s="8" t="s">
        <v>28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8" customFormat="1" ht="15.75" x14ac:dyDescent="0.25">
      <c r="A28" s="8" t="s">
        <v>29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8" customFormat="1" ht="33.75" customHeight="1" x14ac:dyDescent="0.25">
      <c r="A29" s="89" t="s">
        <v>30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"/>
      <c r="N29" s="9"/>
      <c r="O29" s="9"/>
      <c r="P29" s="9"/>
      <c r="Q29" s="9"/>
      <c r="R29" s="9"/>
    </row>
    <row r="30" spans="1:18" s="8" customFormat="1" ht="15.75" x14ac:dyDescent="0.25">
      <c r="A30" s="8" t="s">
        <v>31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12" customFormat="1" ht="30" customHeight="1" x14ac:dyDescent="0.25">
      <c r="A31" s="90" t="s">
        <v>32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11"/>
      <c r="M31" s="11"/>
      <c r="N31" s="11"/>
    </row>
    <row r="32" spans="1:18" s="15" customFormat="1" ht="24.75" customHeight="1" x14ac:dyDescent="0.3">
      <c r="A32" s="90" t="s">
        <v>33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13"/>
      <c r="O32" s="14"/>
      <c r="P32" s="14"/>
      <c r="Q32" s="14"/>
      <c r="R32" s="14"/>
    </row>
    <row r="33" spans="1:13" ht="33" customHeight="1" x14ac:dyDescent="0.25">
      <c r="A33" s="91" t="s">
        <v>108</v>
      </c>
      <c r="B33" s="91"/>
      <c r="C33" s="91"/>
      <c r="D33" s="91"/>
      <c r="E33" s="91"/>
      <c r="F33" s="91"/>
      <c r="G33" s="91"/>
      <c r="H33" s="11"/>
      <c r="I33" s="23"/>
      <c r="J33" s="23"/>
      <c r="K33" s="23"/>
      <c r="L33" s="23"/>
      <c r="M33" s="23"/>
    </row>
    <row r="34" spans="1:13" ht="18" customHeight="1" x14ac:dyDescent="0.25">
      <c r="A34" s="7" t="s">
        <v>34</v>
      </c>
      <c r="B34" s="81" t="s">
        <v>76</v>
      </c>
      <c r="C34" s="81"/>
      <c r="D34" s="81"/>
      <c r="E34" s="81"/>
      <c r="F34" s="81"/>
      <c r="G34" s="81"/>
    </row>
    <row r="35" spans="1:13" ht="20.25" customHeight="1" x14ac:dyDescent="0.25">
      <c r="A35" s="17" t="s">
        <v>37</v>
      </c>
      <c r="B35" s="82" t="s">
        <v>77</v>
      </c>
      <c r="C35" s="82"/>
      <c r="D35" s="82"/>
      <c r="E35" s="82"/>
      <c r="F35" s="82"/>
      <c r="G35" s="82"/>
    </row>
    <row r="36" spans="1:13" ht="30.75" customHeight="1" x14ac:dyDescent="0.25">
      <c r="A36" s="17">
        <v>1</v>
      </c>
      <c r="B36" s="83" t="s">
        <v>35</v>
      </c>
      <c r="C36" s="83"/>
      <c r="D36" s="83"/>
      <c r="E36" s="83"/>
      <c r="F36" s="83"/>
      <c r="G36" s="83"/>
    </row>
    <row r="37" spans="1:13" ht="18" customHeight="1" x14ac:dyDescent="0.25">
      <c r="A37" s="16"/>
    </row>
    <row r="38" spans="1:13" ht="15.75" x14ac:dyDescent="0.25">
      <c r="A38" s="24" t="s">
        <v>36</v>
      </c>
      <c r="B38" s="2" t="s">
        <v>78</v>
      </c>
    </row>
    <row r="39" spans="1:13" ht="21" customHeight="1" x14ac:dyDescent="0.25">
      <c r="A39" s="17" t="s">
        <v>37</v>
      </c>
      <c r="B39" s="82" t="str">
        <f>B38</f>
        <v>Мета бюджетної програми</v>
      </c>
      <c r="C39" s="82"/>
      <c r="D39" s="82"/>
      <c r="E39" s="82"/>
      <c r="F39" s="82"/>
      <c r="G39" s="82"/>
    </row>
    <row r="40" spans="1:13" ht="20.25" customHeight="1" x14ac:dyDescent="0.25">
      <c r="A40" s="17">
        <v>1</v>
      </c>
      <c r="B40" s="83" t="s">
        <v>35</v>
      </c>
      <c r="C40" s="83"/>
      <c r="D40" s="83"/>
      <c r="E40" s="83"/>
      <c r="F40" s="83"/>
      <c r="G40" s="83"/>
    </row>
    <row r="41" spans="1:13" ht="20.25" customHeight="1" x14ac:dyDescent="0.25">
      <c r="A41" s="7"/>
      <c r="B41" s="25"/>
      <c r="C41" s="25"/>
      <c r="D41" s="25"/>
      <c r="E41" s="25"/>
      <c r="F41" s="25"/>
      <c r="G41" s="25"/>
    </row>
    <row r="42" spans="1:13" ht="12.75" customHeight="1" x14ac:dyDescent="0.25">
      <c r="A42" s="7" t="s">
        <v>40</v>
      </c>
      <c r="B42" s="81" t="s">
        <v>79</v>
      </c>
      <c r="C42" s="81"/>
      <c r="D42" s="81"/>
      <c r="E42" s="81"/>
      <c r="F42" s="81"/>
      <c r="G42" s="81"/>
    </row>
    <row r="43" spans="1:13" ht="18" customHeight="1" x14ac:dyDescent="0.25">
      <c r="A43" s="17" t="s">
        <v>37</v>
      </c>
      <c r="B43" s="82" t="s">
        <v>38</v>
      </c>
      <c r="C43" s="82"/>
      <c r="D43" s="82"/>
      <c r="E43" s="82"/>
      <c r="F43" s="82"/>
      <c r="G43" s="82"/>
    </row>
    <row r="44" spans="1:13" s="26" customFormat="1" ht="21.75" customHeight="1" x14ac:dyDescent="0.25">
      <c r="A44" s="17">
        <v>1</v>
      </c>
      <c r="B44" s="83" t="s">
        <v>39</v>
      </c>
      <c r="C44" s="83"/>
      <c r="D44" s="83"/>
      <c r="E44" s="83"/>
      <c r="F44" s="83"/>
      <c r="G44" s="83"/>
    </row>
    <row r="45" spans="1:13" ht="27" customHeight="1" x14ac:dyDescent="0.25">
      <c r="A45" s="7"/>
      <c r="B45" s="25"/>
      <c r="C45" s="25"/>
      <c r="D45" s="25"/>
      <c r="E45" s="25"/>
      <c r="F45" s="25"/>
      <c r="G45" s="25"/>
    </row>
    <row r="46" spans="1:13" ht="15.75" x14ac:dyDescent="0.25">
      <c r="A46" s="7" t="s">
        <v>46</v>
      </c>
      <c r="B46" s="27" t="s">
        <v>41</v>
      </c>
      <c r="C46" s="25"/>
      <c r="D46" s="25"/>
      <c r="F46" s="28" t="s">
        <v>80</v>
      </c>
      <c r="G46" s="25"/>
    </row>
    <row r="47" spans="1:13" ht="21.75" customHeight="1" x14ac:dyDescent="0.25">
      <c r="A47" s="29" t="s">
        <v>37</v>
      </c>
      <c r="B47" s="80" t="s">
        <v>41</v>
      </c>
      <c r="C47" s="80"/>
      <c r="D47" s="29" t="s">
        <v>42</v>
      </c>
      <c r="E47" s="29" t="s">
        <v>43</v>
      </c>
      <c r="F47" s="29" t="s">
        <v>44</v>
      </c>
    </row>
    <row r="48" spans="1:13" ht="15.75" x14ac:dyDescent="0.25">
      <c r="A48" s="29">
        <v>1</v>
      </c>
      <c r="B48" s="80">
        <v>2</v>
      </c>
      <c r="C48" s="80"/>
      <c r="D48" s="29">
        <v>3</v>
      </c>
      <c r="E48" s="29">
        <v>4</v>
      </c>
      <c r="F48" s="29">
        <v>5</v>
      </c>
    </row>
    <row r="49" spans="1:15" ht="50.25" customHeight="1" x14ac:dyDescent="0.25">
      <c r="A49" s="30">
        <v>1</v>
      </c>
      <c r="B49" s="80" t="str">
        <f>B40</f>
        <v>Забезпечення реалізації політики у молодіжній сфері на регіональному рівні</v>
      </c>
      <c r="C49" s="80"/>
      <c r="D49" s="31">
        <v>10390</v>
      </c>
      <c r="E49" s="31">
        <v>0</v>
      </c>
      <c r="F49" s="31">
        <f>D49+E49</f>
        <v>10390</v>
      </c>
    </row>
    <row r="50" spans="1:15" ht="18.75" customHeight="1" x14ac:dyDescent="0.25">
      <c r="A50" s="95" t="s">
        <v>44</v>
      </c>
      <c r="B50" s="95"/>
      <c r="C50" s="95"/>
      <c r="D50" s="31">
        <f>D49</f>
        <v>10390</v>
      </c>
      <c r="E50" s="31">
        <f>E49</f>
        <v>0</v>
      </c>
      <c r="F50" s="31">
        <f>F49</f>
        <v>10390</v>
      </c>
      <c r="G50" s="32"/>
    </row>
    <row r="51" spans="1:15" ht="22.5" customHeight="1" x14ac:dyDescent="0.25">
      <c r="A51" s="7"/>
      <c r="B51" s="7"/>
      <c r="C51" s="7"/>
      <c r="D51" s="7"/>
      <c r="E51" s="7"/>
    </row>
    <row r="52" spans="1:15" ht="18" customHeight="1" x14ac:dyDescent="0.25">
      <c r="A52" s="3" t="s">
        <v>48</v>
      </c>
      <c r="B52" s="81" t="s">
        <v>81</v>
      </c>
      <c r="C52" s="81"/>
      <c r="D52" s="81"/>
      <c r="E52" s="81"/>
      <c r="F52" s="28" t="s">
        <v>80</v>
      </c>
      <c r="G52" s="3"/>
    </row>
    <row r="53" spans="1:15" ht="26.25" customHeight="1" x14ac:dyDescent="0.25">
      <c r="A53" s="17" t="s">
        <v>37</v>
      </c>
      <c r="B53" s="92" t="s">
        <v>47</v>
      </c>
      <c r="C53" s="94"/>
      <c r="D53" s="17" t="s">
        <v>42</v>
      </c>
      <c r="E53" s="17" t="s">
        <v>43</v>
      </c>
      <c r="F53" s="17" t="s">
        <v>44</v>
      </c>
    </row>
    <row r="54" spans="1:15" ht="22.5" customHeight="1" x14ac:dyDescent="0.25">
      <c r="A54" s="17">
        <v>1</v>
      </c>
      <c r="B54" s="92">
        <v>2</v>
      </c>
      <c r="C54" s="94"/>
      <c r="D54" s="17">
        <v>3</v>
      </c>
      <c r="E54" s="17">
        <v>4</v>
      </c>
      <c r="F54" s="17">
        <v>5</v>
      </c>
    </row>
    <row r="55" spans="1:15" ht="80.25" customHeight="1" x14ac:dyDescent="0.25">
      <c r="A55" s="17"/>
      <c r="B55" s="92" t="s">
        <v>45</v>
      </c>
      <c r="C55" s="94"/>
      <c r="D55" s="33">
        <f>D49</f>
        <v>10390</v>
      </c>
      <c r="E55" s="19"/>
      <c r="F55" s="33">
        <f>D55+E55</f>
        <v>10390</v>
      </c>
    </row>
    <row r="56" spans="1:15" ht="12" customHeight="1" x14ac:dyDescent="0.25">
      <c r="A56" s="17"/>
      <c r="B56" s="92"/>
      <c r="C56" s="94"/>
      <c r="D56" s="19"/>
      <c r="E56" s="19"/>
      <c r="F56" s="19"/>
    </row>
    <row r="57" spans="1:15" ht="16.5" customHeight="1" x14ac:dyDescent="0.25">
      <c r="A57" s="92" t="s">
        <v>44</v>
      </c>
      <c r="B57" s="93"/>
      <c r="C57" s="94"/>
      <c r="D57" s="33">
        <f>D55</f>
        <v>10390</v>
      </c>
      <c r="E57" s="33">
        <f t="shared" ref="E57:F57" si="0">E55</f>
        <v>0</v>
      </c>
      <c r="F57" s="33">
        <f t="shared" si="0"/>
        <v>10390</v>
      </c>
    </row>
    <row r="58" spans="1:15" ht="15.75" x14ac:dyDescent="0.25">
      <c r="A58" s="16"/>
    </row>
    <row r="59" spans="1:15" ht="12.75" customHeight="1" x14ac:dyDescent="0.25">
      <c r="A59" s="7" t="s">
        <v>82</v>
      </c>
      <c r="B59" s="81" t="s">
        <v>83</v>
      </c>
      <c r="C59" s="81"/>
      <c r="D59" s="81"/>
      <c r="E59" s="81"/>
      <c r="F59" s="81"/>
      <c r="G59" s="81"/>
    </row>
    <row r="60" spans="1:15" ht="24.75" customHeight="1" x14ac:dyDescent="0.25">
      <c r="A60" s="17" t="s">
        <v>37</v>
      </c>
      <c r="B60" s="17" t="s">
        <v>49</v>
      </c>
      <c r="C60" s="17" t="s">
        <v>50</v>
      </c>
      <c r="D60" s="17" t="s">
        <v>51</v>
      </c>
      <c r="E60" s="17" t="s">
        <v>42</v>
      </c>
      <c r="F60" s="17" t="s">
        <v>43</v>
      </c>
      <c r="G60" s="17" t="s">
        <v>44</v>
      </c>
    </row>
    <row r="61" spans="1:15" ht="15.75" x14ac:dyDescent="0.25">
      <c r="A61" s="17">
        <v>1</v>
      </c>
      <c r="B61" s="17">
        <v>2</v>
      </c>
      <c r="C61" s="17">
        <v>3</v>
      </c>
      <c r="D61" s="17">
        <v>4</v>
      </c>
      <c r="E61" s="17">
        <v>5</v>
      </c>
      <c r="F61" s="17">
        <v>6</v>
      </c>
      <c r="G61" s="17">
        <v>7</v>
      </c>
    </row>
    <row r="62" spans="1:15" customFormat="1" ht="18.75" customHeight="1" x14ac:dyDescent="0.25">
      <c r="A62" s="34">
        <v>1</v>
      </c>
      <c r="B62" s="84" t="s">
        <v>84</v>
      </c>
      <c r="C62" s="85"/>
      <c r="D62" s="85"/>
      <c r="E62" s="85"/>
      <c r="F62" s="85"/>
      <c r="G62" s="86"/>
      <c r="H62" s="1"/>
      <c r="I62" s="1"/>
      <c r="J62" s="1"/>
      <c r="K62" s="1"/>
      <c r="L62" s="1"/>
      <c r="M62" s="1"/>
      <c r="N62" s="1"/>
      <c r="O62" s="1"/>
    </row>
    <row r="63" spans="1:15" customFormat="1" ht="21" customHeight="1" x14ac:dyDescent="0.25">
      <c r="A63" s="34"/>
      <c r="B63" s="84" t="str">
        <f>B44</f>
        <v>Створення сприятливих умов для соціального становлення та розвитку молоді</v>
      </c>
      <c r="C63" s="85"/>
      <c r="D63" s="85"/>
      <c r="E63" s="85"/>
      <c r="F63" s="85"/>
      <c r="G63" s="86"/>
      <c r="H63" s="1"/>
      <c r="I63" s="1"/>
      <c r="J63" s="1"/>
      <c r="K63" s="1"/>
      <c r="L63" s="1"/>
      <c r="M63" s="1"/>
      <c r="N63" s="1"/>
      <c r="O63" s="1"/>
    </row>
    <row r="64" spans="1:15" ht="15.75" x14ac:dyDescent="0.25">
      <c r="A64" s="17">
        <v>1</v>
      </c>
      <c r="B64" s="19" t="s">
        <v>52</v>
      </c>
      <c r="C64" s="17"/>
      <c r="D64" s="17"/>
      <c r="E64" s="17"/>
      <c r="F64" s="17"/>
      <c r="G64" s="17"/>
    </row>
    <row r="65" spans="1:15" ht="138" customHeight="1" x14ac:dyDescent="0.25">
      <c r="A65" s="17"/>
      <c r="B65" s="19" t="s">
        <v>53</v>
      </c>
      <c r="C65" s="17" t="s">
        <v>54</v>
      </c>
      <c r="D65" s="17" t="s">
        <v>105</v>
      </c>
      <c r="E65" s="18">
        <f>D55</f>
        <v>10390</v>
      </c>
      <c r="F65" s="17"/>
      <c r="G65" s="18">
        <f>E65+F65</f>
        <v>10390</v>
      </c>
    </row>
    <row r="66" spans="1:15" ht="254.25" customHeight="1" x14ac:dyDescent="0.25">
      <c r="A66" s="17"/>
      <c r="B66" s="19" t="s">
        <v>55</v>
      </c>
      <c r="C66" s="17" t="s">
        <v>56</v>
      </c>
      <c r="D66" s="17" t="s">
        <v>32</v>
      </c>
      <c r="E66" s="17">
        <v>5</v>
      </c>
      <c r="F66" s="17"/>
      <c r="G66" s="20">
        <f>E66+F66</f>
        <v>5</v>
      </c>
    </row>
    <row r="67" spans="1:15" ht="15.75" x14ac:dyDescent="0.25">
      <c r="A67" s="17">
        <v>2</v>
      </c>
      <c r="B67" s="19" t="s">
        <v>57</v>
      </c>
      <c r="C67" s="17"/>
      <c r="D67" s="17"/>
      <c r="E67" s="17"/>
      <c r="F67" s="17"/>
      <c r="G67" s="17"/>
    </row>
    <row r="68" spans="1:15" ht="48" customHeight="1" x14ac:dyDescent="0.25">
      <c r="A68" s="19"/>
      <c r="B68" s="19" t="s">
        <v>58</v>
      </c>
      <c r="C68" s="17" t="s">
        <v>59</v>
      </c>
      <c r="D68" s="17" t="s">
        <v>60</v>
      </c>
      <c r="E68" s="17">
        <v>108</v>
      </c>
      <c r="F68" s="17"/>
      <c r="G68" s="20">
        <f>E68+F68</f>
        <v>108</v>
      </c>
    </row>
    <row r="69" spans="1:15" ht="15.75" x14ac:dyDescent="0.25">
      <c r="A69" s="17">
        <v>3</v>
      </c>
      <c r="B69" s="19" t="s">
        <v>61</v>
      </c>
      <c r="C69" s="17"/>
      <c r="D69" s="17"/>
      <c r="E69" s="17"/>
      <c r="F69" s="17"/>
      <c r="G69" s="17"/>
    </row>
    <row r="70" spans="1:15" ht="52.5" customHeight="1" x14ac:dyDescent="0.25">
      <c r="A70" s="17"/>
      <c r="B70" s="19" t="s">
        <v>62</v>
      </c>
      <c r="C70" s="17" t="s">
        <v>54</v>
      </c>
      <c r="D70" s="17" t="s">
        <v>63</v>
      </c>
      <c r="E70" s="18">
        <f>E65/E68</f>
        <v>96.203703703703709</v>
      </c>
      <c r="F70" s="17"/>
      <c r="G70" s="18">
        <f>E70+F70</f>
        <v>96.203703703703709</v>
      </c>
    </row>
    <row r="71" spans="1:15" ht="31.5" x14ac:dyDescent="0.25">
      <c r="A71" s="17"/>
      <c r="B71" s="19" t="s">
        <v>64</v>
      </c>
      <c r="C71" s="17" t="s">
        <v>54</v>
      </c>
      <c r="D71" s="17" t="s">
        <v>63</v>
      </c>
      <c r="E71" s="18">
        <f>E65/E66</f>
        <v>2078</v>
      </c>
      <c r="F71" s="17"/>
      <c r="G71" s="18">
        <f>E71+F71</f>
        <v>2078</v>
      </c>
    </row>
    <row r="72" spans="1:15" ht="15.75" x14ac:dyDescent="0.25">
      <c r="A72" s="17">
        <v>4</v>
      </c>
      <c r="B72" s="19" t="s">
        <v>65</v>
      </c>
      <c r="C72" s="17"/>
      <c r="D72" s="17"/>
      <c r="E72" s="17"/>
      <c r="F72" s="17"/>
      <c r="G72" s="17"/>
    </row>
    <row r="73" spans="1:15" ht="98.25" customHeight="1" x14ac:dyDescent="0.25">
      <c r="A73" s="17"/>
      <c r="B73" s="19" t="s">
        <v>66</v>
      </c>
      <c r="C73" s="17" t="s">
        <v>67</v>
      </c>
      <c r="D73" s="17" t="s">
        <v>68</v>
      </c>
      <c r="E73" s="18">
        <f>(E68/[1]п10!$F$14)*100</f>
        <v>101.88679245283019</v>
      </c>
      <c r="F73" s="17">
        <v>0</v>
      </c>
      <c r="G73" s="18">
        <f>E73+F73</f>
        <v>101.88679245283019</v>
      </c>
    </row>
    <row r="74" spans="1:15" customFormat="1" ht="14.25" customHeight="1" x14ac:dyDescent="0.25">
      <c r="A74" s="35"/>
      <c r="B74" s="36"/>
      <c r="C74" s="37"/>
      <c r="D74" s="37"/>
      <c r="E74" s="37"/>
      <c r="F74" s="37"/>
      <c r="G74" s="37"/>
      <c r="H74" s="38"/>
      <c r="I74" s="1"/>
      <c r="J74" s="1"/>
      <c r="K74" s="1"/>
      <c r="L74" s="1"/>
      <c r="M74" s="1"/>
      <c r="N74" s="1"/>
      <c r="O74" s="1"/>
    </row>
    <row r="75" spans="1:15" ht="15.75" customHeight="1" x14ac:dyDescent="0.25">
      <c r="A75" s="87" t="s">
        <v>85</v>
      </c>
      <c r="B75" s="87"/>
      <c r="C75" s="87"/>
      <c r="D75" s="3"/>
      <c r="H75" s="32"/>
    </row>
    <row r="76" spans="1:15" ht="32.25" customHeight="1" x14ac:dyDescent="0.25">
      <c r="A76" s="87"/>
      <c r="B76" s="87"/>
      <c r="C76" s="87"/>
      <c r="D76" s="5"/>
      <c r="F76" s="88" t="s">
        <v>69</v>
      </c>
      <c r="G76" s="88"/>
    </row>
    <row r="77" spans="1:15" ht="12.75" customHeight="1" x14ac:dyDescent="0.25">
      <c r="A77" s="39"/>
      <c r="B77" s="7"/>
      <c r="D77" s="40" t="s">
        <v>70</v>
      </c>
      <c r="F77" s="71" t="s">
        <v>86</v>
      </c>
      <c r="G77" s="71"/>
    </row>
    <row r="78" spans="1:15" ht="12.75" customHeight="1" x14ac:dyDescent="0.25">
      <c r="A78" s="39"/>
      <c r="B78" s="7"/>
      <c r="D78" s="40"/>
      <c r="F78" s="40"/>
      <c r="G78" s="40"/>
    </row>
    <row r="79" spans="1:15" ht="15" customHeight="1" x14ac:dyDescent="0.25">
      <c r="A79" s="96" t="s">
        <v>71</v>
      </c>
      <c r="B79" s="96"/>
      <c r="C79" s="7"/>
      <c r="D79" s="7"/>
    </row>
    <row r="80" spans="1:15" ht="15.75" x14ac:dyDescent="0.25">
      <c r="A80" s="41" t="s">
        <v>87</v>
      </c>
      <c r="B80" s="42"/>
      <c r="C80" s="43"/>
      <c r="D80" s="7"/>
    </row>
    <row r="81" spans="1:7" ht="26.25" customHeight="1" x14ac:dyDescent="0.25">
      <c r="A81" s="87" t="s">
        <v>72</v>
      </c>
      <c r="B81" s="87"/>
      <c r="C81" s="87"/>
      <c r="D81" s="5"/>
      <c r="F81" s="88" t="s">
        <v>73</v>
      </c>
      <c r="G81" s="88"/>
    </row>
    <row r="82" spans="1:7" ht="12.75" customHeight="1" x14ac:dyDescent="0.25">
      <c r="A82" s="3"/>
      <c r="B82" s="7"/>
      <c r="C82" s="7"/>
      <c r="D82" s="40" t="s">
        <v>70</v>
      </c>
      <c r="F82" s="71" t="s">
        <v>86</v>
      </c>
      <c r="G82" s="71"/>
    </row>
    <row r="83" spans="1:7" ht="12.75" customHeight="1" x14ac:dyDescent="0.25">
      <c r="A83" s="3"/>
      <c r="B83" s="44">
        <v>43801</v>
      </c>
      <c r="C83" s="7"/>
      <c r="D83" s="40"/>
      <c r="F83" s="40"/>
      <c r="G83" s="40"/>
    </row>
    <row r="84" spans="1:7" x14ac:dyDescent="0.25">
      <c r="A84" s="45"/>
      <c r="B84" s="46" t="s">
        <v>88</v>
      </c>
    </row>
    <row r="85" spans="1:7" x14ac:dyDescent="0.25">
      <c r="A85" s="47" t="s">
        <v>89</v>
      </c>
    </row>
  </sheetData>
  <mergeCells count="53">
    <mergeCell ref="F77:G77"/>
    <mergeCell ref="A79:B79"/>
    <mergeCell ref="A81:C81"/>
    <mergeCell ref="F81:G81"/>
    <mergeCell ref="F82:G82"/>
    <mergeCell ref="A29:L29"/>
    <mergeCell ref="A31:K31"/>
    <mergeCell ref="A32:M32"/>
    <mergeCell ref="A33:G33"/>
    <mergeCell ref="A57:C57"/>
    <mergeCell ref="A50:C50"/>
    <mergeCell ref="B52:E52"/>
    <mergeCell ref="B53:C53"/>
    <mergeCell ref="B54:C54"/>
    <mergeCell ref="B55:C55"/>
    <mergeCell ref="B56:C56"/>
    <mergeCell ref="B42:G42"/>
    <mergeCell ref="B43:G43"/>
    <mergeCell ref="B44:G44"/>
    <mergeCell ref="B47:C47"/>
    <mergeCell ref="B48:C48"/>
    <mergeCell ref="B59:G59"/>
    <mergeCell ref="B62:G62"/>
    <mergeCell ref="B63:G63"/>
    <mergeCell ref="A75:C76"/>
    <mergeCell ref="F76:G76"/>
    <mergeCell ref="B49:C49"/>
    <mergeCell ref="B34:G34"/>
    <mergeCell ref="B35:G35"/>
    <mergeCell ref="B36:G36"/>
    <mergeCell ref="B39:G39"/>
    <mergeCell ref="B40:G40"/>
    <mergeCell ref="B20:G20"/>
    <mergeCell ref="B21:G21"/>
    <mergeCell ref="A16:A17"/>
    <mergeCell ref="C16:C17"/>
    <mergeCell ref="D16:G16"/>
    <mergeCell ref="D17:G17"/>
    <mergeCell ref="A18:A19"/>
    <mergeCell ref="D18:G18"/>
    <mergeCell ref="D19:G19"/>
    <mergeCell ref="A11:G11"/>
    <mergeCell ref="A12:G12"/>
    <mergeCell ref="A14:A15"/>
    <mergeCell ref="C14:C15"/>
    <mergeCell ref="D14:G14"/>
    <mergeCell ref="D15:G15"/>
    <mergeCell ref="E9:G9"/>
    <mergeCell ref="F1:G3"/>
    <mergeCell ref="E5:G5"/>
    <mergeCell ref="E6:G6"/>
    <mergeCell ref="E7:G7"/>
    <mergeCell ref="E8:G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949B1-363F-4095-8700-B6116FE5AB86}">
  <dimension ref="A2:M23"/>
  <sheetViews>
    <sheetView tabSelected="1" view="pageBreakPreview" zoomScale="60" zoomScaleNormal="100" workbookViewId="0">
      <selection activeCell="A12" sqref="A12:XFD12"/>
    </sheetView>
  </sheetViews>
  <sheetFormatPr defaultColWidth="14.28515625" defaultRowHeight="15" x14ac:dyDescent="0.25"/>
  <cols>
    <col min="1" max="1" width="6" customWidth="1"/>
    <col min="2" max="2" width="23.85546875" customWidth="1"/>
    <col min="257" max="257" width="6" customWidth="1"/>
    <col min="258" max="258" width="23.85546875" customWidth="1"/>
    <col min="513" max="513" width="6" customWidth="1"/>
    <col min="514" max="514" width="23.85546875" customWidth="1"/>
    <col min="769" max="769" width="6" customWidth="1"/>
    <col min="770" max="770" width="23.85546875" customWidth="1"/>
    <col min="1025" max="1025" width="6" customWidth="1"/>
    <col min="1026" max="1026" width="23.85546875" customWidth="1"/>
    <col min="1281" max="1281" width="6" customWidth="1"/>
    <col min="1282" max="1282" width="23.85546875" customWidth="1"/>
    <col min="1537" max="1537" width="6" customWidth="1"/>
    <col min="1538" max="1538" width="23.85546875" customWidth="1"/>
    <col min="1793" max="1793" width="6" customWidth="1"/>
    <col min="1794" max="1794" width="23.85546875" customWidth="1"/>
    <col min="2049" max="2049" width="6" customWidth="1"/>
    <col min="2050" max="2050" width="23.85546875" customWidth="1"/>
    <col min="2305" max="2305" width="6" customWidth="1"/>
    <col min="2306" max="2306" width="23.85546875" customWidth="1"/>
    <col min="2561" max="2561" width="6" customWidth="1"/>
    <col min="2562" max="2562" width="23.85546875" customWidth="1"/>
    <col min="2817" max="2817" width="6" customWidth="1"/>
    <col min="2818" max="2818" width="23.85546875" customWidth="1"/>
    <col min="3073" max="3073" width="6" customWidth="1"/>
    <col min="3074" max="3074" width="23.85546875" customWidth="1"/>
    <col min="3329" max="3329" width="6" customWidth="1"/>
    <col min="3330" max="3330" width="23.85546875" customWidth="1"/>
    <col min="3585" max="3585" width="6" customWidth="1"/>
    <col min="3586" max="3586" width="23.85546875" customWidth="1"/>
    <col min="3841" max="3841" width="6" customWidth="1"/>
    <col min="3842" max="3842" width="23.85546875" customWidth="1"/>
    <col min="4097" max="4097" width="6" customWidth="1"/>
    <col min="4098" max="4098" width="23.85546875" customWidth="1"/>
    <col min="4353" max="4353" width="6" customWidth="1"/>
    <col min="4354" max="4354" width="23.85546875" customWidth="1"/>
    <col min="4609" max="4609" width="6" customWidth="1"/>
    <col min="4610" max="4610" width="23.85546875" customWidth="1"/>
    <col min="4865" max="4865" width="6" customWidth="1"/>
    <col min="4866" max="4866" width="23.85546875" customWidth="1"/>
    <col min="5121" max="5121" width="6" customWidth="1"/>
    <col min="5122" max="5122" width="23.85546875" customWidth="1"/>
    <col min="5377" max="5377" width="6" customWidth="1"/>
    <col min="5378" max="5378" width="23.85546875" customWidth="1"/>
    <col min="5633" max="5633" width="6" customWidth="1"/>
    <col min="5634" max="5634" width="23.85546875" customWidth="1"/>
    <col min="5889" max="5889" width="6" customWidth="1"/>
    <col min="5890" max="5890" width="23.85546875" customWidth="1"/>
    <col min="6145" max="6145" width="6" customWidth="1"/>
    <col min="6146" max="6146" width="23.85546875" customWidth="1"/>
    <col min="6401" max="6401" width="6" customWidth="1"/>
    <col min="6402" max="6402" width="23.85546875" customWidth="1"/>
    <col min="6657" max="6657" width="6" customWidth="1"/>
    <col min="6658" max="6658" width="23.85546875" customWidth="1"/>
    <col min="6913" max="6913" width="6" customWidth="1"/>
    <col min="6914" max="6914" width="23.85546875" customWidth="1"/>
    <col min="7169" max="7169" width="6" customWidth="1"/>
    <col min="7170" max="7170" width="23.85546875" customWidth="1"/>
    <col min="7425" max="7425" width="6" customWidth="1"/>
    <col min="7426" max="7426" width="23.85546875" customWidth="1"/>
    <col min="7681" max="7681" width="6" customWidth="1"/>
    <col min="7682" max="7682" width="23.85546875" customWidth="1"/>
    <col min="7937" max="7937" width="6" customWidth="1"/>
    <col min="7938" max="7938" width="23.85546875" customWidth="1"/>
    <col min="8193" max="8193" width="6" customWidth="1"/>
    <col min="8194" max="8194" width="23.85546875" customWidth="1"/>
    <col min="8449" max="8449" width="6" customWidth="1"/>
    <col min="8450" max="8450" width="23.85546875" customWidth="1"/>
    <col min="8705" max="8705" width="6" customWidth="1"/>
    <col min="8706" max="8706" width="23.85546875" customWidth="1"/>
    <col min="8961" max="8961" width="6" customWidth="1"/>
    <col min="8962" max="8962" width="23.85546875" customWidth="1"/>
    <col min="9217" max="9217" width="6" customWidth="1"/>
    <col min="9218" max="9218" width="23.85546875" customWidth="1"/>
    <col min="9473" max="9473" width="6" customWidth="1"/>
    <col min="9474" max="9474" width="23.85546875" customWidth="1"/>
    <col min="9729" max="9729" width="6" customWidth="1"/>
    <col min="9730" max="9730" width="23.85546875" customWidth="1"/>
    <col min="9985" max="9985" width="6" customWidth="1"/>
    <col min="9986" max="9986" width="23.85546875" customWidth="1"/>
    <col min="10241" max="10241" width="6" customWidth="1"/>
    <col min="10242" max="10242" width="23.85546875" customWidth="1"/>
    <col min="10497" max="10497" width="6" customWidth="1"/>
    <col min="10498" max="10498" width="23.85546875" customWidth="1"/>
    <col min="10753" max="10753" width="6" customWidth="1"/>
    <col min="10754" max="10754" width="23.85546875" customWidth="1"/>
    <col min="11009" max="11009" width="6" customWidth="1"/>
    <col min="11010" max="11010" width="23.85546875" customWidth="1"/>
    <col min="11265" max="11265" width="6" customWidth="1"/>
    <col min="11266" max="11266" width="23.85546875" customWidth="1"/>
    <col min="11521" max="11521" width="6" customWidth="1"/>
    <col min="11522" max="11522" width="23.85546875" customWidth="1"/>
    <col min="11777" max="11777" width="6" customWidth="1"/>
    <col min="11778" max="11778" width="23.85546875" customWidth="1"/>
    <col min="12033" max="12033" width="6" customWidth="1"/>
    <col min="12034" max="12034" width="23.85546875" customWidth="1"/>
    <col min="12289" max="12289" width="6" customWidth="1"/>
    <col min="12290" max="12290" width="23.85546875" customWidth="1"/>
    <col min="12545" max="12545" width="6" customWidth="1"/>
    <col min="12546" max="12546" width="23.85546875" customWidth="1"/>
    <col min="12801" max="12801" width="6" customWidth="1"/>
    <col min="12802" max="12802" width="23.85546875" customWidth="1"/>
    <col min="13057" max="13057" width="6" customWidth="1"/>
    <col min="13058" max="13058" width="23.85546875" customWidth="1"/>
    <col min="13313" max="13313" width="6" customWidth="1"/>
    <col min="13314" max="13314" width="23.85546875" customWidth="1"/>
    <col min="13569" max="13569" width="6" customWidth="1"/>
    <col min="13570" max="13570" width="23.85546875" customWidth="1"/>
    <col min="13825" max="13825" width="6" customWidth="1"/>
    <col min="13826" max="13826" width="23.85546875" customWidth="1"/>
    <col min="14081" max="14081" width="6" customWidth="1"/>
    <col min="14082" max="14082" width="23.85546875" customWidth="1"/>
    <col min="14337" max="14337" width="6" customWidth="1"/>
    <col min="14338" max="14338" width="23.85546875" customWidth="1"/>
    <col min="14593" max="14593" width="6" customWidth="1"/>
    <col min="14594" max="14594" width="23.85546875" customWidth="1"/>
    <col min="14849" max="14849" width="6" customWidth="1"/>
    <col min="14850" max="14850" width="23.85546875" customWidth="1"/>
    <col min="15105" max="15105" width="6" customWidth="1"/>
    <col min="15106" max="15106" width="23.85546875" customWidth="1"/>
    <col min="15361" max="15361" width="6" customWidth="1"/>
    <col min="15362" max="15362" width="23.85546875" customWidth="1"/>
    <col min="15617" max="15617" width="6" customWidth="1"/>
    <col min="15618" max="15618" width="23.85546875" customWidth="1"/>
    <col min="15873" max="15873" width="6" customWidth="1"/>
    <col min="15874" max="15874" width="23.85546875" customWidth="1"/>
    <col min="16129" max="16129" width="6" customWidth="1"/>
    <col min="16130" max="16130" width="23.85546875" customWidth="1"/>
  </cols>
  <sheetData>
    <row r="2" spans="1:13" ht="18.75" x14ac:dyDescent="0.25">
      <c r="A2" s="97" t="s">
        <v>90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8.75" x14ac:dyDescent="0.25">
      <c r="A3" s="98" t="s">
        <v>106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.75" thickBot="1" x14ac:dyDescent="0.3">
      <c r="A4" s="48"/>
    </row>
    <row r="5" spans="1:13" ht="30" customHeight="1" x14ac:dyDescent="0.25">
      <c r="A5" s="49" t="s">
        <v>91</v>
      </c>
      <c r="B5" s="99" t="s">
        <v>92</v>
      </c>
      <c r="C5" s="99" t="s">
        <v>50</v>
      </c>
      <c r="D5" s="99" t="s">
        <v>51</v>
      </c>
      <c r="E5" s="102" t="s">
        <v>93</v>
      </c>
      <c r="F5" s="103"/>
      <c r="G5" s="104"/>
      <c r="H5" s="102" t="s">
        <v>94</v>
      </c>
      <c r="I5" s="103"/>
      <c r="J5" s="104"/>
      <c r="K5" s="102" t="s">
        <v>95</v>
      </c>
      <c r="L5" s="103"/>
      <c r="M5" s="104"/>
    </row>
    <row r="6" spans="1:13" ht="15.75" thickBot="1" x14ac:dyDescent="0.3">
      <c r="A6" s="50" t="s">
        <v>96</v>
      </c>
      <c r="B6" s="100"/>
      <c r="C6" s="100"/>
      <c r="D6" s="100"/>
      <c r="E6" s="105" t="s">
        <v>97</v>
      </c>
      <c r="F6" s="106"/>
      <c r="G6" s="107"/>
      <c r="H6" s="105"/>
      <c r="I6" s="106"/>
      <c r="J6" s="107"/>
      <c r="K6" s="105"/>
      <c r="L6" s="106"/>
      <c r="M6" s="107"/>
    </row>
    <row r="7" spans="1:13" ht="26.25" thickBot="1" x14ac:dyDescent="0.3">
      <c r="A7" s="51"/>
      <c r="B7" s="101"/>
      <c r="C7" s="101"/>
      <c r="D7" s="101"/>
      <c r="E7" s="52" t="s">
        <v>42</v>
      </c>
      <c r="F7" s="52" t="s">
        <v>43</v>
      </c>
      <c r="G7" s="52" t="s">
        <v>44</v>
      </c>
      <c r="H7" s="52" t="s">
        <v>98</v>
      </c>
      <c r="I7" s="52" t="s">
        <v>43</v>
      </c>
      <c r="J7" s="52" t="s">
        <v>44</v>
      </c>
      <c r="K7" s="52" t="s">
        <v>42</v>
      </c>
      <c r="L7" s="52" t="s">
        <v>43</v>
      </c>
      <c r="M7" s="52" t="s">
        <v>44</v>
      </c>
    </row>
    <row r="8" spans="1:13" ht="15.75" thickBot="1" x14ac:dyDescent="0.3">
      <c r="A8" s="53">
        <v>1</v>
      </c>
      <c r="B8" s="54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</row>
    <row r="9" spans="1:13" ht="60.75" thickBot="1" x14ac:dyDescent="0.3">
      <c r="A9" s="53"/>
      <c r="B9" s="56" t="str">
        <f>[2]Лист2!B62</f>
        <v>Створення сприятливих умов для соціального становлення та розвитку молоді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1:13" ht="15.75" thickBot="1" x14ac:dyDescent="0.3">
      <c r="A10" s="53">
        <v>1</v>
      </c>
      <c r="B10" s="60" t="str">
        <f>Лист2!B64</f>
        <v>затрат</v>
      </c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7"/>
    </row>
    <row r="11" spans="1:13" ht="15.75" thickBot="1" x14ac:dyDescent="0.3">
      <c r="A11" s="53"/>
      <c r="B11" s="61" t="str">
        <f>Лист2!B65</f>
        <v>обсяг видатків</v>
      </c>
      <c r="C11" s="54" t="s">
        <v>99</v>
      </c>
      <c r="D11" s="62" t="s">
        <v>100</v>
      </c>
      <c r="E11" s="63">
        <f>10390+1910</f>
        <v>12300</v>
      </c>
      <c r="F11" s="63">
        <v>0</v>
      </c>
      <c r="G11" s="63">
        <f>E11+F11</f>
        <v>12300</v>
      </c>
      <c r="H11" s="63">
        <f>Лист2!E65</f>
        <v>10390</v>
      </c>
      <c r="I11" s="54">
        <v>0</v>
      </c>
      <c r="J11" s="63">
        <f>H11+I11</f>
        <v>10390</v>
      </c>
      <c r="K11" s="63">
        <f>H11-E11</f>
        <v>-1910</v>
      </c>
      <c r="L11" s="63">
        <f>I11-F11</f>
        <v>0</v>
      </c>
      <c r="M11" s="63">
        <f>K11+L11</f>
        <v>-1910</v>
      </c>
    </row>
    <row r="12" spans="1:13" ht="39.75" customHeight="1" thickBot="1" x14ac:dyDescent="0.3">
      <c r="A12" s="108" t="s">
        <v>109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</row>
    <row r="13" spans="1:13" x14ac:dyDescent="0.25">
      <c r="A13" s="48"/>
    </row>
    <row r="14" spans="1:13" s="2" customFormat="1" ht="15.75" x14ac:dyDescent="0.25">
      <c r="A14" s="96" t="s">
        <v>101</v>
      </c>
      <c r="B14" s="96"/>
      <c r="C14" s="96"/>
      <c r="D14" s="3"/>
      <c r="H14" s="32"/>
    </row>
    <row r="15" spans="1:13" s="2" customFormat="1" ht="15.75" x14ac:dyDescent="0.25">
      <c r="A15" s="96"/>
      <c r="B15" s="96"/>
      <c r="C15" s="96"/>
      <c r="D15" s="5"/>
      <c r="F15" s="111" t="s">
        <v>69</v>
      </c>
      <c r="G15" s="111"/>
    </row>
    <row r="16" spans="1:13" ht="18.75" x14ac:dyDescent="0.25">
      <c r="A16" s="64" t="s">
        <v>102</v>
      </c>
    </row>
    <row r="17" spans="1:7" s="2" customFormat="1" ht="15.75" x14ac:dyDescent="0.25">
      <c r="A17" s="81"/>
      <c r="B17" s="81"/>
      <c r="C17" s="7"/>
      <c r="D17" s="7"/>
    </row>
    <row r="18" spans="1:7" s="2" customFormat="1" ht="15.75" x14ac:dyDescent="0.25">
      <c r="A18" s="27"/>
      <c r="B18" s="25"/>
      <c r="C18" s="7"/>
      <c r="D18" s="7"/>
    </row>
    <row r="19" spans="1:7" s="2" customFormat="1" ht="15.75" x14ac:dyDescent="0.25">
      <c r="A19" s="81"/>
      <c r="B19" s="81"/>
      <c r="C19" s="81"/>
      <c r="D19" s="3"/>
      <c r="F19" s="112"/>
      <c r="G19" s="112"/>
    </row>
    <row r="20" spans="1:7" s="2" customFormat="1" ht="15.75" x14ac:dyDescent="0.25">
      <c r="A20" s="3"/>
      <c r="B20" s="7"/>
      <c r="C20" s="7"/>
      <c r="D20" s="40"/>
      <c r="F20" s="75"/>
      <c r="G20" s="75"/>
    </row>
    <row r="21" spans="1:7" s="2" customFormat="1" x14ac:dyDescent="0.25">
      <c r="A21" s="45"/>
    </row>
    <row r="22" spans="1:7" x14ac:dyDescent="0.25">
      <c r="A22" s="65"/>
    </row>
    <row r="23" spans="1:7" x14ac:dyDescent="0.25">
      <c r="A23" s="65"/>
    </row>
  </sheetData>
  <mergeCells count="17">
    <mergeCell ref="F20:G20"/>
    <mergeCell ref="C10:M10"/>
    <mergeCell ref="A12:M12"/>
    <mergeCell ref="A14:C15"/>
    <mergeCell ref="F15:G15"/>
    <mergeCell ref="A17:B17"/>
    <mergeCell ref="A19:C19"/>
    <mergeCell ref="F19:G19"/>
    <mergeCell ref="A2:M2"/>
    <mergeCell ref="A3:M3"/>
    <mergeCell ref="B5:B7"/>
    <mergeCell ref="C5:C7"/>
    <mergeCell ref="D5:D7"/>
    <mergeCell ref="E5:G5"/>
    <mergeCell ref="H5:J6"/>
    <mergeCell ref="K5:M6"/>
    <mergeCell ref="E6:G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2019-12-13T15:32:13Z</dcterms:modified>
</cp:coreProperties>
</file>