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/>
  <xr:revisionPtr revIDLastSave="0" documentId="13_ncr:1_{CA505D3A-ACFF-4339-8FF6-5F279BD49D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 l="1"/>
  <c r="H11" i="3" l="1"/>
  <c r="B11" i="3"/>
  <c r="B10" i="3"/>
  <c r="E68" i="2" l="1"/>
  <c r="G68" i="2" s="1"/>
  <c r="G64" i="2"/>
  <c r="L11" i="3"/>
  <c r="J11" i="3"/>
  <c r="B9" i="3"/>
  <c r="B60" i="2"/>
  <c r="E54" i="2"/>
  <c r="D52" i="2"/>
  <c r="F52" i="2" s="1"/>
  <c r="F54" i="2" s="1"/>
  <c r="E47" i="2"/>
  <c r="D47" i="2"/>
  <c r="F46" i="2"/>
  <c r="F47" i="2" s="1"/>
  <c r="B36" i="2"/>
  <c r="E62" i="2" l="1"/>
  <c r="D54" i="2"/>
  <c r="G62" i="2" l="1"/>
  <c r="E66" i="2"/>
  <c r="G66" i="2" l="1"/>
  <c r="K11" i="3" l="1"/>
  <c r="M11" i="3" s="1"/>
  <c r="G11" i="3"/>
</calcChain>
</file>

<file path=xl/sharedStrings.xml><?xml version="1.0" encoding="utf-8"?>
<sst xmlns="http://schemas.openxmlformats.org/spreadsheetml/2006/main" count="137" uniqueCount="103">
  <si>
    <t>ЗАТВЕРДЖЕНО</t>
  </si>
  <si>
    <t>Наказ / розпорядчий документ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</si>
  <si>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</si>
  <si>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</si>
  <si>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</si>
  <si>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</si>
  <si>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</si>
  <si>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</si>
  <si>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</si>
  <si>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(КПКВК МБ)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</si>
  <si>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</si>
  <si>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</si>
  <si>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</si>
  <si>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</si>
  <si>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</si>
  <si>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0213123</t>
  </si>
  <si>
    <t>1040</t>
  </si>
  <si>
    <t>Заходи державної політики з питань сім'ї</t>
  </si>
  <si>
    <t>(КФКВКБ)</t>
  </si>
  <si>
    <t>(найменування бюджетної програми)</t>
  </si>
  <si>
    <t>4.</t>
  </si>
  <si>
    <t>5.</t>
  </si>
  <si>
    <t>Підстави для виконання бюджетної програми: __________________________________</t>
  </si>
  <si>
    <t>Конституція України;</t>
  </si>
  <si>
    <t>Бюджетний кодекс України;</t>
  </si>
  <si>
    <t>Закон України "Про державний бюджет України на 2019 рік"</t>
  </si>
  <si>
    <t xml:space="preserve">Закони України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</t>
  </si>
  <si>
    <t>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</si>
  <si>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</t>
  </si>
  <si>
    <t>рішення районної у місті ради від 23.12.2016 №110 «Про затвердження Програми реалізації державної та місцевої політики з питань поліпшення становища молоді, дітей,
жінок та сімей у Саксаганському районі на 2017-2019 роки"</t>
  </si>
  <si>
    <t>Рішення Саксаганської районної у місті ради віди 26 грудня 2018 року № 263 "Про районний у місті бюджет на 2019 рік"</t>
  </si>
  <si>
    <t>6.</t>
  </si>
  <si>
    <t>Забезпечення соціальної підтримки сім’ям, дітям та молоді вразливих категорій населення</t>
  </si>
  <si>
    <t>7.</t>
  </si>
  <si>
    <t>N з/п</t>
  </si>
  <si>
    <t>Завдання</t>
  </si>
  <si>
    <t>Проведення регіональних заходів, спрямованих на підтримку сім’ї, демографічний розвиток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</si>
  <si>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</si>
  <si>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</si>
  <si>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</si>
  <si>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</si>
  <si>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</si>
  <si>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</si>
  <si>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</si>
  <si>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</si>
  <si>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</si>
  <si>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</si>
  <si>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</si>
  <si>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</si>
  <si>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Обсяги видатків</t>
  </si>
  <si>
    <t xml:space="preserve"> грн.</t>
  </si>
  <si>
    <t>продукту</t>
  </si>
  <si>
    <t>Кількість осіб                          (з числа призерів)</t>
  </si>
  <si>
    <t>од.</t>
  </si>
  <si>
    <t>розрахунок до кошторису</t>
  </si>
  <si>
    <t>ефективності</t>
  </si>
  <si>
    <t>Середні витрати на одну особу (з числа призерів)</t>
  </si>
  <si>
    <t>грн.</t>
  </si>
  <si>
    <t>розрахунково</t>
  </si>
  <si>
    <t>якості</t>
  </si>
  <si>
    <t>динаміка** кількості людей, охоплених регіональними заходами  (порівняно з минулим роком)</t>
  </si>
  <si>
    <t>%</t>
  </si>
  <si>
    <t>В. Беззубченко</t>
  </si>
  <si>
    <t>(підпис)</t>
  </si>
  <si>
    <t>ПОГОДЖЕНО:</t>
  </si>
  <si>
    <t>Начальник фінансового відділу</t>
  </si>
  <si>
    <t>Л. Шматкова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</si>
  <si>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</si>
  <si>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</si>
  <si>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</si>
  <si>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</si>
  <si>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</si>
  <si>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</si>
  <si>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</si>
  <si>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</si>
  <si>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>11.</t>
  </si>
  <si>
    <t>Результативні показники бюджетної програми</t>
  </si>
  <si>
    <t>Завдання 1</t>
  </si>
  <si>
    <t>Голова Саксаганської районної у місті ради</t>
  </si>
  <si>
    <t>(ініціали/ініціал, прізвище)</t>
  </si>
  <si>
    <t>Фінансовий відділ виконкому Саксаганської районної у місті ради</t>
  </si>
  <si>
    <t>Дата погодження</t>
  </si>
  <si>
    <t>М. П.</t>
  </si>
  <si>
    <t xml:space="preserve">Порівняльна таблиця  результативних  показників бюджетної програми </t>
  </si>
  <si>
    <t>№</t>
  </si>
  <si>
    <t>Показники</t>
  </si>
  <si>
    <t>Затверджено паспортом бюджетної програми</t>
  </si>
  <si>
    <t>Проектні показники паспорта бюджетної програми</t>
  </si>
  <si>
    <t>Відхилення</t>
  </si>
  <si>
    <t>з/п</t>
  </si>
  <si>
    <t>на звітний період</t>
  </si>
  <si>
    <t>Загальний</t>
  </si>
  <si>
    <t>Грн /рік</t>
  </si>
  <si>
    <t>Керівник установи - головний
розпорядник бюджетних коштів /
заступник керівника установи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</si>
  <si>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(підпис)                                     (ініціали та прізвище)</t>
    </r>
  </si>
  <si>
    <t>Розпорядження голови Саксаганської районної у місті ради "Про затвердження паспорта бюджетної програми на 2019 рік по КТПКВК МБ 0213123 у новій редакції"</t>
  </si>
  <si>
    <t>Обсяг бюджетних призначень / бюджетних асигнувань - 39130,00 гривень, у тому числі загального фонду - 39130,00 гривень та спеціального фонду - 0,00 гривень.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</si>
  <si>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2017-2019 роки, зі змінами</t>
  </si>
  <si>
    <t>0213123 "Заходи державної політики з питань сім'ї"</t>
  </si>
  <si>
    <t>Рішення Саксаганської районної у місті ради віди 26 грудня 2018 року № 263 "Про районний у місті бюджет на 2019 рік" зі змінами</t>
  </si>
  <si>
    <t>Рішення Саксаганської районної у місті ради від  29 листопада 2019 року № 337 "Про внесення змін до рішення районної у місті ради від 26 грудня 2018 року №263 "Про районний у місті бюджет на 2019 рік"</t>
  </si>
  <si>
    <t xml:space="preserve">від       02.12.2019            №290_-р                                                 </t>
  </si>
  <si>
    <t>У зв’язку із збільшення асигнувань по загальному фонду бюджету на 19010,00 грн., згідно з Рішення Саксаганської районної у місті ради від 29 листопада 2019 року № 337 "Про внесення змін до рішення районної у місті ради від 26 грудня 2018 року №263 "Про районний у місті бюджет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</si>
</sst>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/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" fontId="4" fillId="0" borderId="3" xfId="0" applyNumberFormat="1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3" fillId="3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1087;&#1072;&#1089;&#1087;&#1086;&#1088;&#1090;%202019-3112%20&#8212;%20&#1083;&#1080;&#1089;&#1090;&#1086;&#1087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62">
          <cell r="B62" t="str">
            <v>Створення сприятливих умов для соціального становлення та розвитку молоді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D0D4-CEBE-4D0C-8B38-F2E70202D455}">
  <dimension ref="A1:R80"/>
  <sheetViews>
    <sheetView tabSelected="1" view="pageBreakPreview" topLeftCell="A55" zoomScale="60" zoomScaleNormal="100" workbookViewId="0">
      <selection activeCell="B18" sqref="B18"/>
    </sheetView>
  </sheetViews>
  <sheetFormatPr defaultColWidth="21.5703125" defaultRowHeight="15" x14ac:dyDescent="0.25"/>
  <cols>
    <col min="1" max="1" width="6.5703125" style="3" customWidth="1"/>
    <col min="2" max="2" width="30.5703125" style="3" customWidth="1"/>
    <col min="3" max="3" width="28.7109375" style="3" customWidth="1"/>
    <col min="4" max="256" width="21.5703125" style="3"/>
    <col min="257" max="257" width="6.5703125" style="3" customWidth="1"/>
    <col min="258" max="258" width="30.5703125" style="3" customWidth="1"/>
    <col min="259" max="259" width="28.7109375" style="3" customWidth="1"/>
    <col min="260" max="512" width="21.5703125" style="3"/>
    <col min="513" max="513" width="6.5703125" style="3" customWidth="1"/>
    <col min="514" max="514" width="30.5703125" style="3" customWidth="1"/>
    <col min="515" max="515" width="28.7109375" style="3" customWidth="1"/>
    <col min="516" max="768" width="21.5703125" style="3"/>
    <col min="769" max="769" width="6.5703125" style="3" customWidth="1"/>
    <col min="770" max="770" width="30.5703125" style="3" customWidth="1"/>
    <col min="771" max="771" width="28.7109375" style="3" customWidth="1"/>
    <col min="772" max="1024" width="21.5703125" style="3"/>
    <col min="1025" max="1025" width="6.5703125" style="3" customWidth="1"/>
    <col min="1026" max="1026" width="30.5703125" style="3" customWidth="1"/>
    <col min="1027" max="1027" width="28.7109375" style="3" customWidth="1"/>
    <col min="1028" max="1280" width="21.5703125" style="3"/>
    <col min="1281" max="1281" width="6.5703125" style="3" customWidth="1"/>
    <col min="1282" max="1282" width="30.5703125" style="3" customWidth="1"/>
    <col min="1283" max="1283" width="28.7109375" style="3" customWidth="1"/>
    <col min="1284" max="1536" width="21.5703125" style="3"/>
    <col min="1537" max="1537" width="6.5703125" style="3" customWidth="1"/>
    <col min="1538" max="1538" width="30.5703125" style="3" customWidth="1"/>
    <col min="1539" max="1539" width="28.7109375" style="3" customWidth="1"/>
    <col min="1540" max="1792" width="21.5703125" style="3"/>
    <col min="1793" max="1793" width="6.5703125" style="3" customWidth="1"/>
    <col min="1794" max="1794" width="30.5703125" style="3" customWidth="1"/>
    <col min="1795" max="1795" width="28.7109375" style="3" customWidth="1"/>
    <col min="1796" max="2048" width="21.5703125" style="3"/>
    <col min="2049" max="2049" width="6.5703125" style="3" customWidth="1"/>
    <col min="2050" max="2050" width="30.5703125" style="3" customWidth="1"/>
    <col min="2051" max="2051" width="28.7109375" style="3" customWidth="1"/>
    <col min="2052" max="2304" width="21.5703125" style="3"/>
    <col min="2305" max="2305" width="6.5703125" style="3" customWidth="1"/>
    <col min="2306" max="2306" width="30.5703125" style="3" customWidth="1"/>
    <col min="2307" max="2307" width="28.7109375" style="3" customWidth="1"/>
    <col min="2308" max="2560" width="21.5703125" style="3"/>
    <col min="2561" max="2561" width="6.5703125" style="3" customWidth="1"/>
    <col min="2562" max="2562" width="30.5703125" style="3" customWidth="1"/>
    <col min="2563" max="2563" width="28.7109375" style="3" customWidth="1"/>
    <col min="2564" max="2816" width="21.5703125" style="3"/>
    <col min="2817" max="2817" width="6.5703125" style="3" customWidth="1"/>
    <col min="2818" max="2818" width="30.5703125" style="3" customWidth="1"/>
    <col min="2819" max="2819" width="28.7109375" style="3" customWidth="1"/>
    <col min="2820" max="3072" width="21.5703125" style="3"/>
    <col min="3073" max="3073" width="6.5703125" style="3" customWidth="1"/>
    <col min="3074" max="3074" width="30.5703125" style="3" customWidth="1"/>
    <col min="3075" max="3075" width="28.7109375" style="3" customWidth="1"/>
    <col min="3076" max="3328" width="21.5703125" style="3"/>
    <col min="3329" max="3329" width="6.5703125" style="3" customWidth="1"/>
    <col min="3330" max="3330" width="30.5703125" style="3" customWidth="1"/>
    <col min="3331" max="3331" width="28.7109375" style="3" customWidth="1"/>
    <col min="3332" max="3584" width="21.5703125" style="3"/>
    <col min="3585" max="3585" width="6.5703125" style="3" customWidth="1"/>
    <col min="3586" max="3586" width="30.5703125" style="3" customWidth="1"/>
    <col min="3587" max="3587" width="28.7109375" style="3" customWidth="1"/>
    <col min="3588" max="3840" width="21.5703125" style="3"/>
    <col min="3841" max="3841" width="6.5703125" style="3" customWidth="1"/>
    <col min="3842" max="3842" width="30.5703125" style="3" customWidth="1"/>
    <col min="3843" max="3843" width="28.7109375" style="3" customWidth="1"/>
    <col min="3844" max="4096" width="21.5703125" style="3"/>
    <col min="4097" max="4097" width="6.5703125" style="3" customWidth="1"/>
    <col min="4098" max="4098" width="30.5703125" style="3" customWidth="1"/>
    <col min="4099" max="4099" width="28.7109375" style="3" customWidth="1"/>
    <col min="4100" max="4352" width="21.5703125" style="3"/>
    <col min="4353" max="4353" width="6.5703125" style="3" customWidth="1"/>
    <col min="4354" max="4354" width="30.5703125" style="3" customWidth="1"/>
    <col min="4355" max="4355" width="28.7109375" style="3" customWidth="1"/>
    <col min="4356" max="4608" width="21.5703125" style="3"/>
    <col min="4609" max="4609" width="6.5703125" style="3" customWidth="1"/>
    <col min="4610" max="4610" width="30.5703125" style="3" customWidth="1"/>
    <col min="4611" max="4611" width="28.7109375" style="3" customWidth="1"/>
    <col min="4612" max="4864" width="21.5703125" style="3"/>
    <col min="4865" max="4865" width="6.5703125" style="3" customWidth="1"/>
    <col min="4866" max="4866" width="30.5703125" style="3" customWidth="1"/>
    <col min="4867" max="4867" width="28.7109375" style="3" customWidth="1"/>
    <col min="4868" max="5120" width="21.5703125" style="3"/>
    <col min="5121" max="5121" width="6.5703125" style="3" customWidth="1"/>
    <col min="5122" max="5122" width="30.5703125" style="3" customWidth="1"/>
    <col min="5123" max="5123" width="28.7109375" style="3" customWidth="1"/>
    <col min="5124" max="5376" width="21.5703125" style="3"/>
    <col min="5377" max="5377" width="6.5703125" style="3" customWidth="1"/>
    <col min="5378" max="5378" width="30.5703125" style="3" customWidth="1"/>
    <col min="5379" max="5379" width="28.7109375" style="3" customWidth="1"/>
    <col min="5380" max="5632" width="21.5703125" style="3"/>
    <col min="5633" max="5633" width="6.5703125" style="3" customWidth="1"/>
    <col min="5634" max="5634" width="30.5703125" style="3" customWidth="1"/>
    <col min="5635" max="5635" width="28.7109375" style="3" customWidth="1"/>
    <col min="5636" max="5888" width="21.5703125" style="3"/>
    <col min="5889" max="5889" width="6.5703125" style="3" customWidth="1"/>
    <col min="5890" max="5890" width="30.5703125" style="3" customWidth="1"/>
    <col min="5891" max="5891" width="28.7109375" style="3" customWidth="1"/>
    <col min="5892" max="6144" width="21.5703125" style="3"/>
    <col min="6145" max="6145" width="6.5703125" style="3" customWidth="1"/>
    <col min="6146" max="6146" width="30.5703125" style="3" customWidth="1"/>
    <col min="6147" max="6147" width="28.7109375" style="3" customWidth="1"/>
    <col min="6148" max="6400" width="21.5703125" style="3"/>
    <col min="6401" max="6401" width="6.5703125" style="3" customWidth="1"/>
    <col min="6402" max="6402" width="30.5703125" style="3" customWidth="1"/>
    <col min="6403" max="6403" width="28.7109375" style="3" customWidth="1"/>
    <col min="6404" max="6656" width="21.5703125" style="3"/>
    <col min="6657" max="6657" width="6.5703125" style="3" customWidth="1"/>
    <col min="6658" max="6658" width="30.5703125" style="3" customWidth="1"/>
    <col min="6659" max="6659" width="28.7109375" style="3" customWidth="1"/>
    <col min="6660" max="6912" width="21.5703125" style="3"/>
    <col min="6913" max="6913" width="6.5703125" style="3" customWidth="1"/>
    <col min="6914" max="6914" width="30.5703125" style="3" customWidth="1"/>
    <col min="6915" max="6915" width="28.7109375" style="3" customWidth="1"/>
    <col min="6916" max="7168" width="21.5703125" style="3"/>
    <col min="7169" max="7169" width="6.5703125" style="3" customWidth="1"/>
    <col min="7170" max="7170" width="30.5703125" style="3" customWidth="1"/>
    <col min="7171" max="7171" width="28.7109375" style="3" customWidth="1"/>
    <col min="7172" max="7424" width="21.5703125" style="3"/>
    <col min="7425" max="7425" width="6.5703125" style="3" customWidth="1"/>
    <col min="7426" max="7426" width="30.5703125" style="3" customWidth="1"/>
    <col min="7427" max="7427" width="28.7109375" style="3" customWidth="1"/>
    <col min="7428" max="7680" width="21.5703125" style="3"/>
    <col min="7681" max="7681" width="6.5703125" style="3" customWidth="1"/>
    <col min="7682" max="7682" width="30.5703125" style="3" customWidth="1"/>
    <col min="7683" max="7683" width="28.7109375" style="3" customWidth="1"/>
    <col min="7684" max="7936" width="21.5703125" style="3"/>
    <col min="7937" max="7937" width="6.5703125" style="3" customWidth="1"/>
    <col min="7938" max="7938" width="30.5703125" style="3" customWidth="1"/>
    <col min="7939" max="7939" width="28.7109375" style="3" customWidth="1"/>
    <col min="7940" max="8192" width="21.5703125" style="3"/>
    <col min="8193" max="8193" width="6.5703125" style="3" customWidth="1"/>
    <col min="8194" max="8194" width="30.5703125" style="3" customWidth="1"/>
    <col min="8195" max="8195" width="28.7109375" style="3" customWidth="1"/>
    <col min="8196" max="8448" width="21.5703125" style="3"/>
    <col min="8449" max="8449" width="6.5703125" style="3" customWidth="1"/>
    <col min="8450" max="8450" width="30.5703125" style="3" customWidth="1"/>
    <col min="8451" max="8451" width="28.7109375" style="3" customWidth="1"/>
    <col min="8452" max="8704" width="21.5703125" style="3"/>
    <col min="8705" max="8705" width="6.5703125" style="3" customWidth="1"/>
    <col min="8706" max="8706" width="30.5703125" style="3" customWidth="1"/>
    <col min="8707" max="8707" width="28.7109375" style="3" customWidth="1"/>
    <col min="8708" max="8960" width="21.5703125" style="3"/>
    <col min="8961" max="8961" width="6.5703125" style="3" customWidth="1"/>
    <col min="8962" max="8962" width="30.5703125" style="3" customWidth="1"/>
    <col min="8963" max="8963" width="28.7109375" style="3" customWidth="1"/>
    <col min="8964" max="9216" width="21.5703125" style="3"/>
    <col min="9217" max="9217" width="6.5703125" style="3" customWidth="1"/>
    <col min="9218" max="9218" width="30.5703125" style="3" customWidth="1"/>
    <col min="9219" max="9219" width="28.7109375" style="3" customWidth="1"/>
    <col min="9220" max="9472" width="21.5703125" style="3"/>
    <col min="9473" max="9473" width="6.5703125" style="3" customWidth="1"/>
    <col min="9474" max="9474" width="30.5703125" style="3" customWidth="1"/>
    <col min="9475" max="9475" width="28.7109375" style="3" customWidth="1"/>
    <col min="9476" max="9728" width="21.5703125" style="3"/>
    <col min="9729" max="9729" width="6.5703125" style="3" customWidth="1"/>
    <col min="9730" max="9730" width="30.5703125" style="3" customWidth="1"/>
    <col min="9731" max="9731" width="28.7109375" style="3" customWidth="1"/>
    <col min="9732" max="9984" width="21.5703125" style="3"/>
    <col min="9985" max="9985" width="6.5703125" style="3" customWidth="1"/>
    <col min="9986" max="9986" width="30.5703125" style="3" customWidth="1"/>
    <col min="9987" max="9987" width="28.7109375" style="3" customWidth="1"/>
    <col min="9988" max="10240" width="21.5703125" style="3"/>
    <col min="10241" max="10241" width="6.5703125" style="3" customWidth="1"/>
    <col min="10242" max="10242" width="30.5703125" style="3" customWidth="1"/>
    <col min="10243" max="10243" width="28.7109375" style="3" customWidth="1"/>
    <col min="10244" max="10496" width="21.5703125" style="3"/>
    <col min="10497" max="10497" width="6.5703125" style="3" customWidth="1"/>
    <col min="10498" max="10498" width="30.5703125" style="3" customWidth="1"/>
    <col min="10499" max="10499" width="28.7109375" style="3" customWidth="1"/>
    <col min="10500" max="10752" width="21.5703125" style="3"/>
    <col min="10753" max="10753" width="6.5703125" style="3" customWidth="1"/>
    <col min="10754" max="10754" width="30.5703125" style="3" customWidth="1"/>
    <col min="10755" max="10755" width="28.7109375" style="3" customWidth="1"/>
    <col min="10756" max="11008" width="21.5703125" style="3"/>
    <col min="11009" max="11009" width="6.5703125" style="3" customWidth="1"/>
    <col min="11010" max="11010" width="30.5703125" style="3" customWidth="1"/>
    <col min="11011" max="11011" width="28.7109375" style="3" customWidth="1"/>
    <col min="11012" max="11264" width="21.5703125" style="3"/>
    <col min="11265" max="11265" width="6.5703125" style="3" customWidth="1"/>
    <col min="11266" max="11266" width="30.5703125" style="3" customWidth="1"/>
    <col min="11267" max="11267" width="28.7109375" style="3" customWidth="1"/>
    <col min="11268" max="11520" width="21.5703125" style="3"/>
    <col min="11521" max="11521" width="6.5703125" style="3" customWidth="1"/>
    <col min="11522" max="11522" width="30.5703125" style="3" customWidth="1"/>
    <col min="11523" max="11523" width="28.7109375" style="3" customWidth="1"/>
    <col min="11524" max="11776" width="21.5703125" style="3"/>
    <col min="11777" max="11777" width="6.5703125" style="3" customWidth="1"/>
    <col min="11778" max="11778" width="30.5703125" style="3" customWidth="1"/>
    <col min="11779" max="11779" width="28.7109375" style="3" customWidth="1"/>
    <col min="11780" max="12032" width="21.5703125" style="3"/>
    <col min="12033" max="12033" width="6.5703125" style="3" customWidth="1"/>
    <col min="12034" max="12034" width="30.5703125" style="3" customWidth="1"/>
    <col min="12035" max="12035" width="28.7109375" style="3" customWidth="1"/>
    <col min="12036" max="12288" width="21.5703125" style="3"/>
    <col min="12289" max="12289" width="6.5703125" style="3" customWidth="1"/>
    <col min="12290" max="12290" width="30.5703125" style="3" customWidth="1"/>
    <col min="12291" max="12291" width="28.7109375" style="3" customWidth="1"/>
    <col min="12292" max="12544" width="21.5703125" style="3"/>
    <col min="12545" max="12545" width="6.5703125" style="3" customWidth="1"/>
    <col min="12546" max="12546" width="30.5703125" style="3" customWidth="1"/>
    <col min="12547" max="12547" width="28.7109375" style="3" customWidth="1"/>
    <col min="12548" max="12800" width="21.5703125" style="3"/>
    <col min="12801" max="12801" width="6.5703125" style="3" customWidth="1"/>
    <col min="12802" max="12802" width="30.5703125" style="3" customWidth="1"/>
    <col min="12803" max="12803" width="28.7109375" style="3" customWidth="1"/>
    <col min="12804" max="13056" width="21.5703125" style="3"/>
    <col min="13057" max="13057" width="6.5703125" style="3" customWidth="1"/>
    <col min="13058" max="13058" width="30.5703125" style="3" customWidth="1"/>
    <col min="13059" max="13059" width="28.7109375" style="3" customWidth="1"/>
    <col min="13060" max="13312" width="21.5703125" style="3"/>
    <col min="13313" max="13313" width="6.5703125" style="3" customWidth="1"/>
    <col min="13314" max="13314" width="30.5703125" style="3" customWidth="1"/>
    <col min="13315" max="13315" width="28.7109375" style="3" customWidth="1"/>
    <col min="13316" max="13568" width="21.5703125" style="3"/>
    <col min="13569" max="13569" width="6.5703125" style="3" customWidth="1"/>
    <col min="13570" max="13570" width="30.5703125" style="3" customWidth="1"/>
    <col min="13571" max="13571" width="28.7109375" style="3" customWidth="1"/>
    <col min="13572" max="13824" width="21.5703125" style="3"/>
    <col min="13825" max="13825" width="6.5703125" style="3" customWidth="1"/>
    <col min="13826" max="13826" width="30.5703125" style="3" customWidth="1"/>
    <col min="13827" max="13827" width="28.7109375" style="3" customWidth="1"/>
    <col min="13828" max="14080" width="21.5703125" style="3"/>
    <col min="14081" max="14081" width="6.5703125" style="3" customWidth="1"/>
    <col min="14082" max="14082" width="30.5703125" style="3" customWidth="1"/>
    <col min="14083" max="14083" width="28.7109375" style="3" customWidth="1"/>
    <col min="14084" max="14336" width="21.5703125" style="3"/>
    <col min="14337" max="14337" width="6.5703125" style="3" customWidth="1"/>
    <col min="14338" max="14338" width="30.5703125" style="3" customWidth="1"/>
    <col min="14339" max="14339" width="28.7109375" style="3" customWidth="1"/>
    <col min="14340" max="14592" width="21.5703125" style="3"/>
    <col min="14593" max="14593" width="6.5703125" style="3" customWidth="1"/>
    <col min="14594" max="14594" width="30.5703125" style="3" customWidth="1"/>
    <col min="14595" max="14595" width="28.7109375" style="3" customWidth="1"/>
    <col min="14596" max="14848" width="21.5703125" style="3"/>
    <col min="14849" max="14849" width="6.5703125" style="3" customWidth="1"/>
    <col min="14850" max="14850" width="30.5703125" style="3" customWidth="1"/>
    <col min="14851" max="14851" width="28.7109375" style="3" customWidth="1"/>
    <col min="14852" max="15104" width="21.5703125" style="3"/>
    <col min="15105" max="15105" width="6.5703125" style="3" customWidth="1"/>
    <col min="15106" max="15106" width="30.5703125" style="3" customWidth="1"/>
    <col min="15107" max="15107" width="28.7109375" style="3" customWidth="1"/>
    <col min="15108" max="15360" width="21.5703125" style="3"/>
    <col min="15361" max="15361" width="6.5703125" style="3" customWidth="1"/>
    <col min="15362" max="15362" width="30.5703125" style="3" customWidth="1"/>
    <col min="15363" max="15363" width="28.7109375" style="3" customWidth="1"/>
    <col min="15364" max="15616" width="21.5703125" style="3"/>
    <col min="15617" max="15617" width="6.5703125" style="3" customWidth="1"/>
    <col min="15618" max="15618" width="30.5703125" style="3" customWidth="1"/>
    <col min="15619" max="15619" width="28.7109375" style="3" customWidth="1"/>
    <col min="15620" max="15872" width="21.5703125" style="3"/>
    <col min="15873" max="15873" width="6.5703125" style="3" customWidth="1"/>
    <col min="15874" max="15874" width="30.5703125" style="3" customWidth="1"/>
    <col min="15875" max="15875" width="28.7109375" style="3" customWidth="1"/>
    <col min="15876" max="16128" width="21.5703125" style="3"/>
    <col min="16129" max="16129" width="6.5703125" style="3" customWidth="1"/>
    <col min="16130" max="16130" width="30.5703125" style="3" customWidth="1"/>
    <col min="16131" max="16131" width="28.7109375" style="3" customWidth="1"/>
    <col min="16132" max="16384" width="21.5703125" style="3"/>
  </cols>
  <sheetData>
    <row r="1" spans="1:9" ht="12.75" customHeight="1" x14ac:dyDescent="0.25">
      <c r="F1" s="103" t="s">
        <v>67</v>
      </c>
      <c r="G1" s="103"/>
    </row>
    <row r="2" spans="1:9" x14ac:dyDescent="0.25">
      <c r="F2" s="103"/>
      <c r="G2" s="103"/>
    </row>
    <row r="3" spans="1:9" ht="32.25" customHeight="1" x14ac:dyDescent="0.25">
      <c r="F3" s="103"/>
      <c r="G3" s="103"/>
    </row>
    <row r="4" spans="1:9" ht="15.75" x14ac:dyDescent="0.25">
      <c r="A4" s="4"/>
      <c r="E4" s="4" t="s">
        <v>0</v>
      </c>
    </row>
    <row r="5" spans="1:9" ht="15.75" customHeight="1" x14ac:dyDescent="0.25">
      <c r="A5" s="4"/>
      <c r="E5" s="104" t="s">
        <v>1</v>
      </c>
      <c r="F5" s="104"/>
      <c r="G5" s="104"/>
    </row>
    <row r="6" spans="1:9" ht="48" customHeight="1" x14ac:dyDescent="0.25">
      <c r="A6" s="4"/>
      <c r="B6" s="4"/>
      <c r="E6" s="105" t="s">
        <v>95</v>
      </c>
      <c r="F6" s="105"/>
      <c r="G6" s="105"/>
      <c r="H6" s="31"/>
      <c r="I6" s="31"/>
    </row>
    <row r="7" spans="1:9" ht="23.25" customHeight="1" x14ac:dyDescent="0.25">
      <c r="A7" s="4"/>
      <c r="B7" s="4"/>
      <c r="E7" s="106" t="s">
        <v>2</v>
      </c>
      <c r="F7" s="106"/>
      <c r="G7" s="106"/>
      <c r="H7" s="31"/>
      <c r="I7" s="31"/>
    </row>
    <row r="8" spans="1:9" ht="15" customHeight="1" x14ac:dyDescent="0.25">
      <c r="A8" s="4"/>
      <c r="E8" s="79" t="s">
        <v>3</v>
      </c>
      <c r="F8" s="79"/>
      <c r="G8" s="79"/>
    </row>
    <row r="9" spans="1:9" ht="20.25" customHeight="1" x14ac:dyDescent="0.3">
      <c r="A9" s="4"/>
      <c r="E9" s="102" t="s">
        <v>101</v>
      </c>
      <c r="F9" s="102"/>
      <c r="G9" s="102"/>
    </row>
    <row r="11" spans="1:9" ht="15.75" x14ac:dyDescent="0.25">
      <c r="A11" s="100" t="s">
        <v>4</v>
      </c>
      <c r="B11" s="100"/>
      <c r="C11" s="100"/>
      <c r="D11" s="100"/>
      <c r="E11" s="100"/>
      <c r="F11" s="100"/>
      <c r="G11" s="100"/>
    </row>
    <row r="12" spans="1:9" ht="15.75" x14ac:dyDescent="0.25">
      <c r="A12" s="100" t="s">
        <v>5</v>
      </c>
      <c r="B12" s="100"/>
      <c r="C12" s="100"/>
      <c r="D12" s="100"/>
      <c r="E12" s="100"/>
      <c r="F12" s="100"/>
      <c r="G12" s="100"/>
    </row>
    <row r="14" spans="1:9" ht="15.75" customHeight="1" x14ac:dyDescent="0.25">
      <c r="A14" s="95" t="s">
        <v>6</v>
      </c>
      <c r="B14" s="5" t="s">
        <v>7</v>
      </c>
      <c r="C14" s="95"/>
      <c r="D14" s="96" t="s">
        <v>8</v>
      </c>
      <c r="E14" s="96"/>
      <c r="F14" s="96"/>
      <c r="G14" s="96"/>
    </row>
    <row r="15" spans="1:9" ht="15" customHeight="1" x14ac:dyDescent="0.25">
      <c r="A15" s="95"/>
      <c r="B15" s="32" t="s">
        <v>68</v>
      </c>
      <c r="C15" s="95"/>
      <c r="D15" s="101" t="s">
        <v>10</v>
      </c>
      <c r="E15" s="101"/>
      <c r="F15" s="101"/>
      <c r="G15" s="101"/>
    </row>
    <row r="16" spans="1:9" ht="15.75" customHeight="1" x14ac:dyDescent="0.25">
      <c r="A16" s="95" t="s">
        <v>11</v>
      </c>
      <c r="B16" s="5" t="s">
        <v>12</v>
      </c>
      <c r="C16" s="95"/>
      <c r="D16" s="96" t="s">
        <v>8</v>
      </c>
      <c r="E16" s="96"/>
      <c r="F16" s="96"/>
      <c r="G16" s="96"/>
    </row>
    <row r="17" spans="1:18" ht="15" customHeight="1" x14ac:dyDescent="0.25">
      <c r="A17" s="95"/>
      <c r="B17" s="32" t="s">
        <v>68</v>
      </c>
      <c r="C17" s="95"/>
      <c r="D17" s="79" t="s">
        <v>13</v>
      </c>
      <c r="E17" s="79"/>
      <c r="F17" s="79"/>
      <c r="G17" s="79"/>
    </row>
    <row r="18" spans="1:18" ht="35.25" customHeight="1" x14ac:dyDescent="0.25">
      <c r="A18" s="97" t="s">
        <v>14</v>
      </c>
      <c r="B18" s="5" t="s">
        <v>15</v>
      </c>
      <c r="C18" s="5" t="s">
        <v>16</v>
      </c>
      <c r="D18" s="98" t="s">
        <v>17</v>
      </c>
      <c r="E18" s="98"/>
      <c r="F18" s="98"/>
      <c r="G18" s="98"/>
    </row>
    <row r="19" spans="1:18" ht="15" customHeight="1" x14ac:dyDescent="0.25">
      <c r="A19" s="97"/>
      <c r="B19" s="7" t="s">
        <v>9</v>
      </c>
      <c r="C19" s="7" t="s">
        <v>18</v>
      </c>
      <c r="D19" s="99" t="s">
        <v>19</v>
      </c>
      <c r="E19" s="99"/>
      <c r="F19" s="99"/>
      <c r="G19" s="99"/>
    </row>
    <row r="20" spans="1:18" ht="42" customHeight="1" x14ac:dyDescent="0.25">
      <c r="A20" s="8" t="s">
        <v>20</v>
      </c>
      <c r="B20" s="93" t="s">
        <v>96</v>
      </c>
      <c r="C20" s="93"/>
      <c r="D20" s="93"/>
      <c r="E20" s="93"/>
      <c r="F20" s="93"/>
      <c r="G20" s="93"/>
    </row>
    <row r="21" spans="1:18" ht="15.75" customHeight="1" x14ac:dyDescent="0.25">
      <c r="A21" s="8" t="s">
        <v>21</v>
      </c>
      <c r="B21" s="93" t="s">
        <v>22</v>
      </c>
      <c r="C21" s="93"/>
      <c r="D21" s="93"/>
      <c r="E21" s="93"/>
      <c r="F21" s="93"/>
      <c r="G21" s="93"/>
    </row>
    <row r="22" spans="1:18" s="11" customFormat="1" ht="15.75" x14ac:dyDescent="0.25">
      <c r="A22" s="9" t="s">
        <v>23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 ht="15.75" x14ac:dyDescent="0.25">
      <c r="A23" s="9" t="s">
        <v>24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 ht="15.75" x14ac:dyDescent="0.25">
      <c r="A24" s="9" t="s">
        <v>25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2" customFormat="1" ht="41.25" customHeight="1" x14ac:dyDescent="0.25">
      <c r="A25" s="80" t="s">
        <v>26</v>
      </c>
      <c r="B25" s="80"/>
      <c r="C25" s="80"/>
      <c r="D25" s="80"/>
      <c r="E25" s="80"/>
      <c r="F25" s="80"/>
      <c r="G25" s="80"/>
      <c r="H25" s="80"/>
      <c r="I25" s="80"/>
      <c r="J25" s="80"/>
      <c r="K25" s="12"/>
      <c r="L25" s="12"/>
      <c r="M25" s="13"/>
      <c r="N25" s="13"/>
      <c r="O25" s="13"/>
      <c r="P25" s="13"/>
    </row>
    <row r="26" spans="1:18" s="2" customFormat="1" ht="39.75" customHeight="1" x14ac:dyDescent="0.25">
      <c r="A26" s="80" t="s">
        <v>27</v>
      </c>
      <c r="B26" s="80"/>
      <c r="C26" s="80"/>
      <c r="D26" s="80"/>
      <c r="E26" s="80"/>
      <c r="F26" s="80"/>
      <c r="G26" s="80"/>
      <c r="H26" s="80"/>
      <c r="I26" s="80"/>
      <c r="J26" s="80"/>
      <c r="K26" s="12"/>
      <c r="L26" s="12"/>
      <c r="M26" s="13"/>
      <c r="N26" s="13"/>
      <c r="O26" s="13"/>
      <c r="P26" s="13"/>
      <c r="Q26" s="13"/>
    </row>
    <row r="27" spans="1:18" s="2" customFormat="1" ht="26.25" customHeight="1" x14ac:dyDescent="0.25">
      <c r="A27" s="80" t="s">
        <v>28</v>
      </c>
      <c r="B27" s="80"/>
      <c r="C27" s="80"/>
      <c r="D27" s="80"/>
      <c r="E27" s="80"/>
      <c r="F27" s="80"/>
      <c r="G27" s="80"/>
      <c r="H27" s="80"/>
      <c r="I27" s="80"/>
      <c r="J27" s="80"/>
      <c r="K27" s="12"/>
      <c r="L27" s="12"/>
      <c r="M27" s="13"/>
      <c r="N27" s="13"/>
      <c r="O27" s="13"/>
      <c r="P27" s="13"/>
      <c r="Q27" s="13"/>
    </row>
    <row r="28" spans="1:18" s="16" customFormat="1" ht="30" customHeight="1" x14ac:dyDescent="0.25">
      <c r="A28" s="81" t="s">
        <v>29</v>
      </c>
      <c r="B28" s="81"/>
      <c r="C28" s="81"/>
      <c r="D28" s="81"/>
      <c r="E28" s="81"/>
      <c r="F28" s="81"/>
      <c r="G28" s="81"/>
      <c r="H28" s="81"/>
      <c r="I28" s="81"/>
      <c r="J28" s="81"/>
      <c r="K28" s="14"/>
      <c r="L28" s="15"/>
      <c r="M28" s="15"/>
      <c r="N28" s="15"/>
    </row>
    <row r="29" spans="1:18" s="19" customFormat="1" ht="24.75" customHeight="1" x14ac:dyDescent="0.3">
      <c r="A29" s="81" t="s">
        <v>30</v>
      </c>
      <c r="B29" s="81"/>
      <c r="C29" s="81"/>
      <c r="D29" s="81"/>
      <c r="E29" s="81"/>
      <c r="F29" s="81"/>
      <c r="G29" s="81"/>
      <c r="H29" s="81"/>
      <c r="I29" s="81"/>
      <c r="J29" s="81"/>
      <c r="K29" s="14"/>
      <c r="L29" s="14"/>
      <c r="M29" s="14"/>
      <c r="N29" s="17"/>
      <c r="O29" s="18"/>
      <c r="P29" s="18"/>
      <c r="Q29" s="18"/>
      <c r="R29" s="18"/>
    </row>
    <row r="30" spans="1:18" ht="33" customHeight="1" x14ac:dyDescent="0.25">
      <c r="A30" s="94" t="s">
        <v>100</v>
      </c>
      <c r="B30" s="94"/>
      <c r="C30" s="94"/>
      <c r="D30" s="94"/>
      <c r="E30" s="94"/>
      <c r="F30" s="94"/>
      <c r="G30" s="94"/>
      <c r="H30" s="15"/>
      <c r="I30" s="33"/>
      <c r="J30" s="33"/>
      <c r="K30" s="33"/>
      <c r="L30" s="33"/>
      <c r="M30" s="33"/>
    </row>
    <row r="31" spans="1:18" ht="18" customHeight="1" x14ac:dyDescent="0.25">
      <c r="A31" s="8" t="s">
        <v>31</v>
      </c>
      <c r="B31" s="82" t="s">
        <v>69</v>
      </c>
      <c r="C31" s="82"/>
      <c r="D31" s="82"/>
      <c r="E31" s="82"/>
      <c r="F31" s="82"/>
      <c r="G31" s="82"/>
    </row>
    <row r="32" spans="1:18" ht="20.25" customHeight="1" x14ac:dyDescent="0.25">
      <c r="A32" s="21" t="s">
        <v>34</v>
      </c>
      <c r="B32" s="90" t="s">
        <v>70</v>
      </c>
      <c r="C32" s="90"/>
      <c r="D32" s="90"/>
      <c r="E32" s="90"/>
      <c r="F32" s="90"/>
      <c r="G32" s="90"/>
    </row>
    <row r="33" spans="1:7" ht="30.75" customHeight="1" x14ac:dyDescent="0.25">
      <c r="A33" s="21">
        <v>1</v>
      </c>
      <c r="B33" s="91" t="s">
        <v>32</v>
      </c>
      <c r="C33" s="91"/>
      <c r="D33" s="91"/>
      <c r="E33" s="91"/>
      <c r="F33" s="91"/>
      <c r="G33" s="91"/>
    </row>
    <row r="34" spans="1:7" ht="18" customHeight="1" x14ac:dyDescent="0.25">
      <c r="A34" s="20"/>
    </row>
    <row r="35" spans="1:7" ht="15.75" x14ac:dyDescent="0.25">
      <c r="A35" s="34" t="s">
        <v>33</v>
      </c>
      <c r="B35" s="3" t="s">
        <v>71</v>
      </c>
    </row>
    <row r="36" spans="1:7" ht="21" customHeight="1" x14ac:dyDescent="0.25">
      <c r="A36" s="21" t="s">
        <v>34</v>
      </c>
      <c r="B36" s="90" t="str">
        <f>B35</f>
        <v>Мета бюджетної програми</v>
      </c>
      <c r="C36" s="90"/>
      <c r="D36" s="90"/>
      <c r="E36" s="90"/>
      <c r="F36" s="90"/>
      <c r="G36" s="90"/>
    </row>
    <row r="37" spans="1:7" ht="20.25" customHeight="1" x14ac:dyDescent="0.25">
      <c r="A37" s="21">
        <v>1</v>
      </c>
      <c r="B37" s="91" t="s">
        <v>32</v>
      </c>
      <c r="C37" s="91"/>
      <c r="D37" s="91"/>
      <c r="E37" s="91"/>
      <c r="F37" s="91"/>
      <c r="G37" s="91"/>
    </row>
    <row r="38" spans="1:7" ht="20.25" customHeight="1" x14ac:dyDescent="0.25">
      <c r="A38" s="8"/>
      <c r="B38" s="35"/>
      <c r="C38" s="35"/>
      <c r="D38" s="35"/>
      <c r="E38" s="35"/>
      <c r="F38" s="35"/>
      <c r="G38" s="35"/>
    </row>
    <row r="39" spans="1:7" ht="12.75" customHeight="1" x14ac:dyDescent="0.25">
      <c r="A39" s="8" t="s">
        <v>37</v>
      </c>
      <c r="B39" s="82" t="s">
        <v>72</v>
      </c>
      <c r="C39" s="82"/>
      <c r="D39" s="82"/>
      <c r="E39" s="82"/>
      <c r="F39" s="82"/>
      <c r="G39" s="82"/>
    </row>
    <row r="40" spans="1:7" ht="18" customHeight="1" x14ac:dyDescent="0.25">
      <c r="A40" s="21" t="s">
        <v>34</v>
      </c>
      <c r="B40" s="90" t="s">
        <v>35</v>
      </c>
      <c r="C40" s="90"/>
      <c r="D40" s="90"/>
      <c r="E40" s="90"/>
      <c r="F40" s="90"/>
      <c r="G40" s="90"/>
    </row>
    <row r="41" spans="1:7" s="36" customFormat="1" ht="21.75" customHeight="1" x14ac:dyDescent="0.25">
      <c r="A41" s="21">
        <v>1</v>
      </c>
      <c r="B41" s="91" t="s">
        <v>36</v>
      </c>
      <c r="C41" s="91"/>
      <c r="D41" s="91"/>
      <c r="E41" s="91"/>
      <c r="F41" s="91"/>
      <c r="G41" s="91"/>
    </row>
    <row r="42" spans="1:7" ht="27" customHeight="1" x14ac:dyDescent="0.25">
      <c r="A42" s="8"/>
      <c r="B42" s="35"/>
      <c r="C42" s="35"/>
      <c r="D42" s="35"/>
      <c r="E42" s="35"/>
      <c r="F42" s="35"/>
      <c r="G42" s="35"/>
    </row>
    <row r="43" spans="1:7" ht="15.75" x14ac:dyDescent="0.25">
      <c r="A43" s="8" t="s">
        <v>42</v>
      </c>
      <c r="B43" s="37" t="s">
        <v>38</v>
      </c>
      <c r="C43" s="35"/>
      <c r="D43" s="35"/>
      <c r="F43" s="38" t="s">
        <v>73</v>
      </c>
      <c r="G43" s="35"/>
    </row>
    <row r="44" spans="1:7" ht="21.75" customHeight="1" x14ac:dyDescent="0.25">
      <c r="A44" s="39" t="s">
        <v>34</v>
      </c>
      <c r="B44" s="92" t="s">
        <v>38</v>
      </c>
      <c r="C44" s="92"/>
      <c r="D44" s="39" t="s">
        <v>39</v>
      </c>
      <c r="E44" s="39" t="s">
        <v>40</v>
      </c>
      <c r="F44" s="39" t="s">
        <v>41</v>
      </c>
    </row>
    <row r="45" spans="1:7" ht="15.75" x14ac:dyDescent="0.25">
      <c r="A45" s="39">
        <v>1</v>
      </c>
      <c r="B45" s="92">
        <v>2</v>
      </c>
      <c r="C45" s="92"/>
      <c r="D45" s="39">
        <v>3</v>
      </c>
      <c r="E45" s="39">
        <v>4</v>
      </c>
      <c r="F45" s="39">
        <v>5</v>
      </c>
    </row>
    <row r="46" spans="1:7" ht="50.25" customHeight="1" x14ac:dyDescent="0.25">
      <c r="A46" s="40">
        <v>1</v>
      </c>
      <c r="B46" s="92" t="s">
        <v>17</v>
      </c>
      <c r="C46" s="92"/>
      <c r="D46" s="41">
        <v>39130</v>
      </c>
      <c r="E46" s="41">
        <v>0</v>
      </c>
      <c r="F46" s="41">
        <f>D46+E46</f>
        <v>39130</v>
      </c>
    </row>
    <row r="47" spans="1:7" ht="18.75" customHeight="1" x14ac:dyDescent="0.25">
      <c r="A47" s="89" t="s">
        <v>41</v>
      </c>
      <c r="B47" s="89"/>
      <c r="C47" s="89"/>
      <c r="D47" s="41">
        <f>D46</f>
        <v>39130</v>
      </c>
      <c r="E47" s="41">
        <f>E46</f>
        <v>0</v>
      </c>
      <c r="F47" s="41">
        <f>F46</f>
        <v>39130</v>
      </c>
      <c r="G47" s="42"/>
    </row>
    <row r="48" spans="1:7" ht="22.5" customHeight="1" x14ac:dyDescent="0.25">
      <c r="A48" s="8"/>
      <c r="B48" s="8"/>
      <c r="C48" s="8"/>
      <c r="D48" s="8"/>
      <c r="E48" s="8"/>
    </row>
    <row r="49" spans="1:15" ht="18" customHeight="1" x14ac:dyDescent="0.25">
      <c r="A49" s="4" t="s">
        <v>44</v>
      </c>
      <c r="B49" s="82" t="s">
        <v>74</v>
      </c>
      <c r="C49" s="82"/>
      <c r="D49" s="82"/>
      <c r="E49" s="82"/>
      <c r="F49" s="38" t="s">
        <v>73</v>
      </c>
      <c r="G49" s="4"/>
    </row>
    <row r="50" spans="1:15" ht="26.25" customHeight="1" x14ac:dyDescent="0.25">
      <c r="A50" s="21" t="s">
        <v>34</v>
      </c>
      <c r="B50" s="86" t="s">
        <v>43</v>
      </c>
      <c r="C50" s="87"/>
      <c r="D50" s="21" t="s">
        <v>39</v>
      </c>
      <c r="E50" s="21" t="s">
        <v>40</v>
      </c>
      <c r="F50" s="21" t="s">
        <v>41</v>
      </c>
    </row>
    <row r="51" spans="1:15" ht="22.5" customHeight="1" x14ac:dyDescent="0.25">
      <c r="A51" s="21">
        <v>1</v>
      </c>
      <c r="B51" s="86">
        <v>2</v>
      </c>
      <c r="C51" s="87"/>
      <c r="D51" s="21">
        <v>3</v>
      </c>
      <c r="E51" s="21">
        <v>4</v>
      </c>
      <c r="F51" s="21">
        <v>5</v>
      </c>
    </row>
    <row r="52" spans="1:15" ht="80.25" customHeight="1" x14ac:dyDescent="0.25">
      <c r="A52" s="21"/>
      <c r="B52" s="86" t="s">
        <v>97</v>
      </c>
      <c r="C52" s="87"/>
      <c r="D52" s="43">
        <f>D46</f>
        <v>39130</v>
      </c>
      <c r="E52" s="23"/>
      <c r="F52" s="43">
        <f>D52+E52</f>
        <v>39130</v>
      </c>
    </row>
    <row r="53" spans="1:15" ht="12" customHeight="1" x14ac:dyDescent="0.25">
      <c r="A53" s="21"/>
      <c r="B53" s="86"/>
      <c r="C53" s="87"/>
      <c r="D53" s="23"/>
      <c r="E53" s="23"/>
      <c r="F53" s="23"/>
    </row>
    <row r="54" spans="1:15" ht="16.5" customHeight="1" x14ac:dyDescent="0.25">
      <c r="A54" s="86" t="s">
        <v>41</v>
      </c>
      <c r="B54" s="88"/>
      <c r="C54" s="87"/>
      <c r="D54" s="43">
        <f>D52</f>
        <v>39130</v>
      </c>
      <c r="E54" s="43">
        <f t="shared" ref="E54:F54" si="0">E52</f>
        <v>0</v>
      </c>
      <c r="F54" s="43">
        <f t="shared" si="0"/>
        <v>39130</v>
      </c>
    </row>
    <row r="55" spans="1:15" ht="15.75" x14ac:dyDescent="0.25">
      <c r="A55" s="20"/>
    </row>
    <row r="56" spans="1:15" ht="12.75" customHeight="1" x14ac:dyDescent="0.25">
      <c r="A56" s="8" t="s">
        <v>75</v>
      </c>
      <c r="B56" s="82" t="s">
        <v>76</v>
      </c>
      <c r="C56" s="82"/>
      <c r="D56" s="82"/>
      <c r="E56" s="82"/>
      <c r="F56" s="82"/>
      <c r="G56" s="82"/>
    </row>
    <row r="57" spans="1:15" ht="24.75" customHeight="1" x14ac:dyDescent="0.25">
      <c r="A57" s="21" t="s">
        <v>34</v>
      </c>
      <c r="B57" s="21" t="s">
        <v>45</v>
      </c>
      <c r="C57" s="21" t="s">
        <v>46</v>
      </c>
      <c r="D57" s="21" t="s">
        <v>47</v>
      </c>
      <c r="E57" s="21" t="s">
        <v>39</v>
      </c>
      <c r="F57" s="21" t="s">
        <v>40</v>
      </c>
      <c r="G57" s="21" t="s">
        <v>41</v>
      </c>
    </row>
    <row r="58" spans="1:15" ht="15.75" x14ac:dyDescent="0.25">
      <c r="A58" s="21">
        <v>1</v>
      </c>
      <c r="B58" s="21">
        <v>2</v>
      </c>
      <c r="C58" s="21">
        <v>3</v>
      </c>
      <c r="D58" s="21">
        <v>4</v>
      </c>
      <c r="E58" s="21">
        <v>5</v>
      </c>
      <c r="F58" s="21">
        <v>6</v>
      </c>
      <c r="G58" s="21">
        <v>7</v>
      </c>
    </row>
    <row r="59" spans="1:15" customFormat="1" ht="18.75" customHeight="1" x14ac:dyDescent="0.25">
      <c r="A59" s="44">
        <v>1</v>
      </c>
      <c r="B59" s="83" t="s">
        <v>77</v>
      </c>
      <c r="C59" s="84"/>
      <c r="D59" s="84"/>
      <c r="E59" s="84"/>
      <c r="F59" s="84"/>
      <c r="G59" s="85"/>
      <c r="H59" s="1"/>
      <c r="I59" s="1"/>
      <c r="J59" s="1"/>
      <c r="K59" s="1"/>
      <c r="L59" s="1"/>
      <c r="M59" s="1"/>
      <c r="N59" s="1"/>
      <c r="O59" s="1"/>
    </row>
    <row r="60" spans="1:15" customFormat="1" ht="21" customHeight="1" x14ac:dyDescent="0.25">
      <c r="A60" s="44"/>
      <c r="B60" s="83" t="str">
        <f>B41</f>
        <v>Проведення регіональних заходів, спрямованих на підтримку сім’ї, демографічний розвиток</v>
      </c>
      <c r="C60" s="84"/>
      <c r="D60" s="84"/>
      <c r="E60" s="84"/>
      <c r="F60" s="84"/>
      <c r="G60" s="85"/>
      <c r="H60" s="1"/>
      <c r="I60" s="1"/>
      <c r="J60" s="1"/>
      <c r="K60" s="1"/>
      <c r="L60" s="1"/>
      <c r="M60" s="1"/>
      <c r="N60" s="1"/>
      <c r="O60" s="1"/>
    </row>
    <row r="61" spans="1:15" ht="30" customHeight="1" x14ac:dyDescent="0.25">
      <c r="A61" s="21">
        <v>1</v>
      </c>
      <c r="B61" s="23" t="s">
        <v>48</v>
      </c>
      <c r="C61" s="21"/>
      <c r="D61" s="21"/>
      <c r="E61" s="21"/>
      <c r="F61" s="21"/>
      <c r="G61" s="21"/>
    </row>
    <row r="62" spans="1:15" ht="160.5" customHeight="1" x14ac:dyDescent="0.25">
      <c r="A62" s="21"/>
      <c r="B62" s="24" t="s">
        <v>49</v>
      </c>
      <c r="C62" s="25" t="s">
        <v>50</v>
      </c>
      <c r="D62" s="26" t="s">
        <v>99</v>
      </c>
      <c r="E62" s="22">
        <f>D52</f>
        <v>39130</v>
      </c>
      <c r="F62" s="21">
        <v>0</v>
      </c>
      <c r="G62" s="22">
        <f>E62</f>
        <v>39130</v>
      </c>
    </row>
    <row r="63" spans="1:15" ht="15.75" x14ac:dyDescent="0.25">
      <c r="A63" s="21">
        <v>2</v>
      </c>
      <c r="B63" s="23" t="s">
        <v>51</v>
      </c>
      <c r="C63" s="21"/>
      <c r="D63" s="21"/>
      <c r="E63" s="21"/>
      <c r="F63" s="21"/>
      <c r="G63" s="21"/>
    </row>
    <row r="64" spans="1:15" ht="91.5" customHeight="1" x14ac:dyDescent="0.25">
      <c r="A64" s="21"/>
      <c r="B64" s="24" t="s">
        <v>52</v>
      </c>
      <c r="C64" s="25" t="s">
        <v>53</v>
      </c>
      <c r="D64" s="26" t="s">
        <v>54</v>
      </c>
      <c r="E64" s="21">
        <v>311</v>
      </c>
      <c r="F64" s="21"/>
      <c r="G64" s="27">
        <f>E64+F64</f>
        <v>311</v>
      </c>
    </row>
    <row r="65" spans="1:15" ht="15.75" x14ac:dyDescent="0.25">
      <c r="A65" s="21">
        <v>3</v>
      </c>
      <c r="B65" s="23" t="s">
        <v>55</v>
      </c>
      <c r="C65" s="21"/>
      <c r="D65" s="21"/>
      <c r="E65" s="21"/>
      <c r="F65" s="21"/>
      <c r="G65" s="21"/>
    </row>
    <row r="66" spans="1:15" ht="96" customHeight="1" x14ac:dyDescent="0.25">
      <c r="A66" s="21"/>
      <c r="B66" s="28" t="s">
        <v>56</v>
      </c>
      <c r="C66" s="25" t="s">
        <v>57</v>
      </c>
      <c r="D66" s="26" t="s">
        <v>58</v>
      </c>
      <c r="E66" s="22">
        <f>E62/E64</f>
        <v>125.81993569131832</v>
      </c>
      <c r="F66" s="21"/>
      <c r="G66" s="22">
        <f>E66+F66</f>
        <v>125.81993569131832</v>
      </c>
    </row>
    <row r="67" spans="1:15" ht="15.75" x14ac:dyDescent="0.25">
      <c r="A67" s="21">
        <v>4</v>
      </c>
      <c r="B67" s="23" t="s">
        <v>59</v>
      </c>
      <c r="C67" s="21"/>
      <c r="D67" s="21"/>
      <c r="E67" s="21"/>
      <c r="F67" s="21"/>
      <c r="G67" s="21"/>
    </row>
    <row r="68" spans="1:15" ht="139.5" customHeight="1" x14ac:dyDescent="0.25">
      <c r="A68" s="21"/>
      <c r="B68" s="29" t="s">
        <v>60</v>
      </c>
      <c r="C68" s="25" t="s">
        <v>61</v>
      </c>
      <c r="D68" s="26" t="s">
        <v>58</v>
      </c>
      <c r="E68" s="30">
        <f>(311*100)/132</f>
        <v>235.60606060606059</v>
      </c>
      <c r="F68" s="21">
        <v>0</v>
      </c>
      <c r="G68" s="22">
        <f>E68+F68</f>
        <v>235.60606060606059</v>
      </c>
    </row>
    <row r="69" spans="1:15" customFormat="1" ht="14.25" customHeight="1" x14ac:dyDescent="0.25">
      <c r="A69" s="45"/>
      <c r="B69" s="46"/>
      <c r="C69" s="47"/>
      <c r="D69" s="47"/>
      <c r="E69" s="47"/>
      <c r="F69" s="47"/>
      <c r="G69" s="47"/>
      <c r="H69" s="48"/>
      <c r="I69" s="1"/>
      <c r="J69" s="1"/>
      <c r="K69" s="1"/>
      <c r="L69" s="1"/>
      <c r="M69" s="1"/>
      <c r="N69" s="1"/>
      <c r="O69" s="1"/>
    </row>
    <row r="70" spans="1:15" ht="15.75" customHeight="1" x14ac:dyDescent="0.25">
      <c r="A70" s="77" t="s">
        <v>78</v>
      </c>
      <c r="B70" s="77"/>
      <c r="C70" s="77"/>
      <c r="D70" s="4"/>
      <c r="H70" s="42"/>
    </row>
    <row r="71" spans="1:15" ht="32.25" customHeight="1" x14ac:dyDescent="0.25">
      <c r="A71" s="77"/>
      <c r="B71" s="77"/>
      <c r="C71" s="77"/>
      <c r="D71" s="6"/>
      <c r="F71" s="78" t="s">
        <v>62</v>
      </c>
      <c r="G71" s="78"/>
    </row>
    <row r="72" spans="1:15" ht="12.75" customHeight="1" x14ac:dyDescent="0.25">
      <c r="A72" s="49"/>
      <c r="B72" s="8"/>
      <c r="D72" s="50" t="s">
        <v>63</v>
      </c>
      <c r="F72" s="79" t="s">
        <v>79</v>
      </c>
      <c r="G72" s="79"/>
    </row>
    <row r="73" spans="1:15" ht="12.75" customHeight="1" x14ac:dyDescent="0.25">
      <c r="A73" s="49"/>
      <c r="B73" s="8"/>
      <c r="D73" s="50"/>
      <c r="F73" s="50"/>
      <c r="G73" s="50"/>
    </row>
    <row r="74" spans="1:15" ht="15" customHeight="1" x14ac:dyDescent="0.25">
      <c r="A74" s="76" t="s">
        <v>64</v>
      </c>
      <c r="B74" s="76"/>
      <c r="C74" s="8"/>
      <c r="D74" s="8"/>
    </row>
    <row r="75" spans="1:15" ht="15.75" x14ac:dyDescent="0.25">
      <c r="A75" s="51" t="s">
        <v>80</v>
      </c>
      <c r="B75" s="52"/>
      <c r="C75" s="53"/>
      <c r="D75" s="8"/>
    </row>
    <row r="76" spans="1:15" ht="26.25" customHeight="1" x14ac:dyDescent="0.25">
      <c r="A76" s="77" t="s">
        <v>65</v>
      </c>
      <c r="B76" s="77"/>
      <c r="C76" s="77"/>
      <c r="D76" s="6"/>
      <c r="F76" s="78" t="s">
        <v>66</v>
      </c>
      <c r="G76" s="78"/>
    </row>
    <row r="77" spans="1:15" ht="12.75" customHeight="1" x14ac:dyDescent="0.25">
      <c r="A77" s="4"/>
      <c r="B77" s="8"/>
      <c r="C77" s="8"/>
      <c r="D77" s="50" t="s">
        <v>63</v>
      </c>
      <c r="F77" s="79" t="s">
        <v>79</v>
      </c>
      <c r="G77" s="79"/>
    </row>
    <row r="78" spans="1:15" ht="12.75" customHeight="1" x14ac:dyDescent="0.25">
      <c r="A78" s="4"/>
      <c r="B78" s="54">
        <v>43801</v>
      </c>
      <c r="C78" s="8"/>
      <c r="D78" s="50"/>
      <c r="F78" s="50"/>
      <c r="G78" s="50"/>
    </row>
    <row r="79" spans="1:15" x14ac:dyDescent="0.25">
      <c r="A79" s="55"/>
      <c r="B79" s="56" t="s">
        <v>81</v>
      </c>
    </row>
    <row r="80" spans="1:15" x14ac:dyDescent="0.25">
      <c r="A80" s="57" t="s">
        <v>82</v>
      </c>
    </row>
  </sheetData>
  <mergeCells count="55">
    <mergeCell ref="E9:G9"/>
    <mergeCell ref="F1:G3"/>
    <mergeCell ref="E5:G5"/>
    <mergeCell ref="E6:G6"/>
    <mergeCell ref="E7:G7"/>
    <mergeCell ref="E8:G8"/>
    <mergeCell ref="A11:G11"/>
    <mergeCell ref="A12:G12"/>
    <mergeCell ref="A14:A15"/>
    <mergeCell ref="C14:C15"/>
    <mergeCell ref="D14:G14"/>
    <mergeCell ref="D15:G15"/>
    <mergeCell ref="B20:G20"/>
    <mergeCell ref="B21:G21"/>
    <mergeCell ref="A30:G30"/>
    <mergeCell ref="A16:A17"/>
    <mergeCell ref="C16:C17"/>
    <mergeCell ref="D16:G16"/>
    <mergeCell ref="D17:G17"/>
    <mergeCell ref="A18:A19"/>
    <mergeCell ref="D18:G18"/>
    <mergeCell ref="D19:G19"/>
    <mergeCell ref="A47:C47"/>
    <mergeCell ref="B31:G31"/>
    <mergeCell ref="B32:G32"/>
    <mergeCell ref="B33:G33"/>
    <mergeCell ref="B36:G36"/>
    <mergeCell ref="B37:G37"/>
    <mergeCell ref="B39:G39"/>
    <mergeCell ref="B40:G40"/>
    <mergeCell ref="B41:G41"/>
    <mergeCell ref="B44:C44"/>
    <mergeCell ref="B45:C45"/>
    <mergeCell ref="B46:C46"/>
    <mergeCell ref="B50:C50"/>
    <mergeCell ref="B51:C51"/>
    <mergeCell ref="B52:C52"/>
    <mergeCell ref="B53:C53"/>
    <mergeCell ref="A54:C54"/>
    <mergeCell ref="A74:B74"/>
    <mergeCell ref="A76:C76"/>
    <mergeCell ref="F76:G76"/>
    <mergeCell ref="F77:G77"/>
    <mergeCell ref="A25:J25"/>
    <mergeCell ref="A26:J26"/>
    <mergeCell ref="A27:J27"/>
    <mergeCell ref="A28:J28"/>
    <mergeCell ref="A29:J29"/>
    <mergeCell ref="B56:G56"/>
    <mergeCell ref="B59:G59"/>
    <mergeCell ref="B60:G60"/>
    <mergeCell ref="A70:C71"/>
    <mergeCell ref="F71:G71"/>
    <mergeCell ref="F72:G72"/>
    <mergeCell ref="B49:E4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0EBC2-F489-4E0A-9D7E-6D1AA570A479}">
  <dimension ref="A2:M23"/>
  <sheetViews>
    <sheetView view="pageBreakPreview" zoomScale="60" zoomScaleNormal="100" workbookViewId="0">
      <selection activeCell="E11" sqref="E11"/>
    </sheetView>
  </sheetViews>
  <sheetFormatPr defaultColWidth="14.28515625" defaultRowHeight="15" x14ac:dyDescent="0.25"/>
  <cols>
    <col min="1" max="1" width="6" customWidth="1"/>
    <col min="2" max="2" width="23.85546875" customWidth="1"/>
    <col min="257" max="257" width="6" customWidth="1"/>
    <col min="258" max="258" width="23.85546875" customWidth="1"/>
    <col min="513" max="513" width="6" customWidth="1"/>
    <col min="514" max="514" width="23.85546875" customWidth="1"/>
    <col min="769" max="769" width="6" customWidth="1"/>
    <col min="770" max="770" width="23.85546875" customWidth="1"/>
    <col min="1025" max="1025" width="6" customWidth="1"/>
    <col min="1026" max="1026" width="23.85546875" customWidth="1"/>
    <col min="1281" max="1281" width="6" customWidth="1"/>
    <col min="1282" max="1282" width="23.85546875" customWidth="1"/>
    <col min="1537" max="1537" width="6" customWidth="1"/>
    <col min="1538" max="1538" width="23.85546875" customWidth="1"/>
    <col min="1793" max="1793" width="6" customWidth="1"/>
    <col min="1794" max="1794" width="23.85546875" customWidth="1"/>
    <col min="2049" max="2049" width="6" customWidth="1"/>
    <col min="2050" max="2050" width="23.85546875" customWidth="1"/>
    <col min="2305" max="2305" width="6" customWidth="1"/>
    <col min="2306" max="2306" width="23.85546875" customWidth="1"/>
    <col min="2561" max="2561" width="6" customWidth="1"/>
    <col min="2562" max="2562" width="23.85546875" customWidth="1"/>
    <col min="2817" max="2817" width="6" customWidth="1"/>
    <col min="2818" max="2818" width="23.85546875" customWidth="1"/>
    <col min="3073" max="3073" width="6" customWidth="1"/>
    <col min="3074" max="3074" width="23.85546875" customWidth="1"/>
    <col min="3329" max="3329" width="6" customWidth="1"/>
    <col min="3330" max="3330" width="23.85546875" customWidth="1"/>
    <col min="3585" max="3585" width="6" customWidth="1"/>
    <col min="3586" max="3586" width="23.85546875" customWidth="1"/>
    <col min="3841" max="3841" width="6" customWidth="1"/>
    <col min="3842" max="3842" width="23.85546875" customWidth="1"/>
    <col min="4097" max="4097" width="6" customWidth="1"/>
    <col min="4098" max="4098" width="23.85546875" customWidth="1"/>
    <col min="4353" max="4353" width="6" customWidth="1"/>
    <col min="4354" max="4354" width="23.85546875" customWidth="1"/>
    <col min="4609" max="4609" width="6" customWidth="1"/>
    <col min="4610" max="4610" width="23.85546875" customWidth="1"/>
    <col min="4865" max="4865" width="6" customWidth="1"/>
    <col min="4866" max="4866" width="23.85546875" customWidth="1"/>
    <col min="5121" max="5121" width="6" customWidth="1"/>
    <col min="5122" max="5122" width="23.85546875" customWidth="1"/>
    <col min="5377" max="5377" width="6" customWidth="1"/>
    <col min="5378" max="5378" width="23.85546875" customWidth="1"/>
    <col min="5633" max="5633" width="6" customWidth="1"/>
    <col min="5634" max="5634" width="23.85546875" customWidth="1"/>
    <col min="5889" max="5889" width="6" customWidth="1"/>
    <col min="5890" max="5890" width="23.85546875" customWidth="1"/>
    <col min="6145" max="6145" width="6" customWidth="1"/>
    <col min="6146" max="6146" width="23.85546875" customWidth="1"/>
    <col min="6401" max="6401" width="6" customWidth="1"/>
    <col min="6402" max="6402" width="23.85546875" customWidth="1"/>
    <col min="6657" max="6657" width="6" customWidth="1"/>
    <col min="6658" max="6658" width="23.85546875" customWidth="1"/>
    <col min="6913" max="6913" width="6" customWidth="1"/>
    <col min="6914" max="6914" width="23.85546875" customWidth="1"/>
    <col min="7169" max="7169" width="6" customWidth="1"/>
    <col min="7170" max="7170" width="23.85546875" customWidth="1"/>
    <col min="7425" max="7425" width="6" customWidth="1"/>
    <col min="7426" max="7426" width="23.85546875" customWidth="1"/>
    <col min="7681" max="7681" width="6" customWidth="1"/>
    <col min="7682" max="7682" width="23.85546875" customWidth="1"/>
    <col min="7937" max="7937" width="6" customWidth="1"/>
    <col min="7938" max="7938" width="23.85546875" customWidth="1"/>
    <col min="8193" max="8193" width="6" customWidth="1"/>
    <col min="8194" max="8194" width="23.85546875" customWidth="1"/>
    <col min="8449" max="8449" width="6" customWidth="1"/>
    <col min="8450" max="8450" width="23.85546875" customWidth="1"/>
    <col min="8705" max="8705" width="6" customWidth="1"/>
    <col min="8706" max="8706" width="23.85546875" customWidth="1"/>
    <col min="8961" max="8961" width="6" customWidth="1"/>
    <col min="8962" max="8962" width="23.85546875" customWidth="1"/>
    <col min="9217" max="9217" width="6" customWidth="1"/>
    <col min="9218" max="9218" width="23.85546875" customWidth="1"/>
    <col min="9473" max="9473" width="6" customWidth="1"/>
    <col min="9474" max="9474" width="23.85546875" customWidth="1"/>
    <col min="9729" max="9729" width="6" customWidth="1"/>
    <col min="9730" max="9730" width="23.85546875" customWidth="1"/>
    <col min="9985" max="9985" width="6" customWidth="1"/>
    <col min="9986" max="9986" width="23.85546875" customWidth="1"/>
    <col min="10241" max="10241" width="6" customWidth="1"/>
    <col min="10242" max="10242" width="23.85546875" customWidth="1"/>
    <col min="10497" max="10497" width="6" customWidth="1"/>
    <col min="10498" max="10498" width="23.85546875" customWidth="1"/>
    <col min="10753" max="10753" width="6" customWidth="1"/>
    <col min="10754" max="10754" width="23.85546875" customWidth="1"/>
    <col min="11009" max="11009" width="6" customWidth="1"/>
    <col min="11010" max="11010" width="23.85546875" customWidth="1"/>
    <col min="11265" max="11265" width="6" customWidth="1"/>
    <col min="11266" max="11266" width="23.85546875" customWidth="1"/>
    <col min="11521" max="11521" width="6" customWidth="1"/>
    <col min="11522" max="11522" width="23.85546875" customWidth="1"/>
    <col min="11777" max="11777" width="6" customWidth="1"/>
    <col min="11778" max="11778" width="23.85546875" customWidth="1"/>
    <col min="12033" max="12033" width="6" customWidth="1"/>
    <col min="12034" max="12034" width="23.85546875" customWidth="1"/>
    <col min="12289" max="12289" width="6" customWidth="1"/>
    <col min="12290" max="12290" width="23.85546875" customWidth="1"/>
    <col min="12545" max="12545" width="6" customWidth="1"/>
    <col min="12546" max="12546" width="23.85546875" customWidth="1"/>
    <col min="12801" max="12801" width="6" customWidth="1"/>
    <col min="12802" max="12802" width="23.85546875" customWidth="1"/>
    <col min="13057" max="13057" width="6" customWidth="1"/>
    <col min="13058" max="13058" width="23.85546875" customWidth="1"/>
    <col min="13313" max="13313" width="6" customWidth="1"/>
    <col min="13314" max="13314" width="23.85546875" customWidth="1"/>
    <col min="13569" max="13569" width="6" customWidth="1"/>
    <col min="13570" max="13570" width="23.85546875" customWidth="1"/>
    <col min="13825" max="13825" width="6" customWidth="1"/>
    <col min="13826" max="13826" width="23.85546875" customWidth="1"/>
    <col min="14081" max="14081" width="6" customWidth="1"/>
    <col min="14082" max="14082" width="23.85546875" customWidth="1"/>
    <col min="14337" max="14337" width="6" customWidth="1"/>
    <col min="14338" max="14338" width="23.85546875" customWidth="1"/>
    <col min="14593" max="14593" width="6" customWidth="1"/>
    <col min="14594" max="14594" width="23.85546875" customWidth="1"/>
    <col min="14849" max="14849" width="6" customWidth="1"/>
    <col min="14850" max="14850" width="23.85546875" customWidth="1"/>
    <col min="15105" max="15105" width="6" customWidth="1"/>
    <col min="15106" max="15106" width="23.85546875" customWidth="1"/>
    <col min="15361" max="15361" width="6" customWidth="1"/>
    <col min="15362" max="15362" width="23.85546875" customWidth="1"/>
    <col min="15617" max="15617" width="6" customWidth="1"/>
    <col min="15618" max="15618" width="23.85546875" customWidth="1"/>
    <col min="15873" max="15873" width="6" customWidth="1"/>
    <col min="15874" max="15874" width="23.85546875" customWidth="1"/>
    <col min="16129" max="16129" width="6" customWidth="1"/>
    <col min="16130" max="16130" width="23.85546875" customWidth="1"/>
  </cols>
  <sheetData>
    <row r="2" spans="1:13" ht="18.75" x14ac:dyDescent="0.25">
      <c r="A2" s="115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8.75" x14ac:dyDescent="0.25">
      <c r="A3" s="116" t="s">
        <v>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5.75" thickBot="1" x14ac:dyDescent="0.3">
      <c r="A4" s="58"/>
    </row>
    <row r="5" spans="1:13" ht="30" customHeight="1" x14ac:dyDescent="0.25">
      <c r="A5" s="59" t="s">
        <v>84</v>
      </c>
      <c r="B5" s="117" t="s">
        <v>85</v>
      </c>
      <c r="C5" s="117" t="s">
        <v>46</v>
      </c>
      <c r="D5" s="117" t="s">
        <v>47</v>
      </c>
      <c r="E5" s="120" t="s">
        <v>86</v>
      </c>
      <c r="F5" s="121"/>
      <c r="G5" s="122"/>
      <c r="H5" s="120" t="s">
        <v>87</v>
      </c>
      <c r="I5" s="121"/>
      <c r="J5" s="122"/>
      <c r="K5" s="120" t="s">
        <v>88</v>
      </c>
      <c r="L5" s="121"/>
      <c r="M5" s="122"/>
    </row>
    <row r="6" spans="1:13" ht="15.75" thickBot="1" x14ac:dyDescent="0.3">
      <c r="A6" s="60" t="s">
        <v>89</v>
      </c>
      <c r="B6" s="118"/>
      <c r="C6" s="118"/>
      <c r="D6" s="118"/>
      <c r="E6" s="107" t="s">
        <v>90</v>
      </c>
      <c r="F6" s="108"/>
      <c r="G6" s="109"/>
      <c r="H6" s="107"/>
      <c r="I6" s="108"/>
      <c r="J6" s="109"/>
      <c r="K6" s="107"/>
      <c r="L6" s="108"/>
      <c r="M6" s="109"/>
    </row>
    <row r="7" spans="1:13" ht="26.25" thickBot="1" x14ac:dyDescent="0.3">
      <c r="A7" s="61"/>
      <c r="B7" s="119"/>
      <c r="C7" s="119"/>
      <c r="D7" s="119"/>
      <c r="E7" s="62" t="s">
        <v>39</v>
      </c>
      <c r="F7" s="62" t="s">
        <v>40</v>
      </c>
      <c r="G7" s="62" t="s">
        <v>41</v>
      </c>
      <c r="H7" s="62" t="s">
        <v>91</v>
      </c>
      <c r="I7" s="62" t="s">
        <v>40</v>
      </c>
      <c r="J7" s="62" t="s">
        <v>41</v>
      </c>
      <c r="K7" s="62" t="s">
        <v>39</v>
      </c>
      <c r="L7" s="62" t="s">
        <v>40</v>
      </c>
      <c r="M7" s="62" t="s">
        <v>41</v>
      </c>
    </row>
    <row r="8" spans="1:13" ht="15.75" thickBot="1" x14ac:dyDescent="0.3">
      <c r="A8" s="63">
        <v>1</v>
      </c>
      <c r="B8" s="64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  <c r="M8" s="65">
        <v>13</v>
      </c>
    </row>
    <row r="9" spans="1:13" ht="60.75" thickBot="1" x14ac:dyDescent="0.3">
      <c r="A9" s="63"/>
      <c r="B9" s="66" t="str">
        <f>[1]Лист2!B62</f>
        <v>Створення сприятливих умов для соціального становлення та розвитку молоді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9"/>
    </row>
    <row r="10" spans="1:13" ht="15.75" thickBot="1" x14ac:dyDescent="0.3">
      <c r="A10" s="63">
        <v>1</v>
      </c>
      <c r="B10" s="70" t="str">
        <f>Лист2!B61</f>
        <v>затрат</v>
      </c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13" ht="44.25" customHeight="1" thickBot="1" x14ac:dyDescent="0.3">
      <c r="A11" s="63"/>
      <c r="B11" s="71" t="str">
        <f>Лист2!B62</f>
        <v>Обсяги видатків</v>
      </c>
      <c r="C11" s="64" t="s">
        <v>92</v>
      </c>
      <c r="D11" s="72" t="s">
        <v>58</v>
      </c>
      <c r="E11" s="73">
        <f>39130-19010</f>
        <v>20120</v>
      </c>
      <c r="F11" s="73">
        <v>0</v>
      </c>
      <c r="G11" s="73">
        <f>E11+F11</f>
        <v>20120</v>
      </c>
      <c r="H11" s="73">
        <f>Лист2!E62</f>
        <v>39130</v>
      </c>
      <c r="I11" s="64">
        <v>0</v>
      </c>
      <c r="J11" s="73">
        <f>H11+I11</f>
        <v>39130</v>
      </c>
      <c r="K11" s="73">
        <f>H11-E11</f>
        <v>19010</v>
      </c>
      <c r="L11" s="73">
        <f>I11-F11</f>
        <v>0</v>
      </c>
      <c r="M11" s="73">
        <f>K11+L11</f>
        <v>19010</v>
      </c>
    </row>
    <row r="12" spans="1:13" ht="28.5" customHeight="1" thickBot="1" x14ac:dyDescent="0.3">
      <c r="A12" s="110" t="s">
        <v>102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</row>
    <row r="13" spans="1:13" x14ac:dyDescent="0.25">
      <c r="A13" s="58"/>
    </row>
    <row r="14" spans="1:13" s="3" customFormat="1" ht="15.75" x14ac:dyDescent="0.25">
      <c r="A14" s="76" t="s">
        <v>93</v>
      </c>
      <c r="B14" s="76"/>
      <c r="C14" s="76"/>
      <c r="D14" s="4"/>
      <c r="H14" s="42"/>
    </row>
    <row r="15" spans="1:13" s="3" customFormat="1" ht="15.75" x14ac:dyDescent="0.25">
      <c r="A15" s="76"/>
      <c r="B15" s="76"/>
      <c r="C15" s="76"/>
      <c r="D15" s="6"/>
      <c r="F15" s="113" t="s">
        <v>62</v>
      </c>
      <c r="G15" s="113"/>
    </row>
    <row r="16" spans="1:13" ht="18.75" x14ac:dyDescent="0.25">
      <c r="A16" s="74" t="s">
        <v>94</v>
      </c>
    </row>
    <row r="17" spans="1:7" s="3" customFormat="1" ht="15.75" x14ac:dyDescent="0.25">
      <c r="A17" s="82"/>
      <c r="B17" s="82"/>
      <c r="C17" s="8"/>
      <c r="D17" s="8"/>
    </row>
    <row r="18" spans="1:7" s="3" customFormat="1" ht="15.75" x14ac:dyDescent="0.25">
      <c r="A18" s="37"/>
      <c r="B18" s="35"/>
      <c r="C18" s="8"/>
      <c r="D18" s="8"/>
    </row>
    <row r="19" spans="1:7" s="3" customFormat="1" ht="15.75" x14ac:dyDescent="0.25">
      <c r="A19" s="82"/>
      <c r="B19" s="82"/>
      <c r="C19" s="82"/>
      <c r="D19" s="4"/>
      <c r="F19" s="114"/>
      <c r="G19" s="114"/>
    </row>
    <row r="20" spans="1:7" s="3" customFormat="1" ht="15.75" x14ac:dyDescent="0.25">
      <c r="A20" s="4"/>
      <c r="B20" s="8"/>
      <c r="C20" s="8"/>
      <c r="D20" s="50"/>
      <c r="F20" s="101"/>
      <c r="G20" s="101"/>
    </row>
    <row r="21" spans="1:7" s="3" customFormat="1" x14ac:dyDescent="0.25">
      <c r="A21" s="55"/>
    </row>
    <row r="22" spans="1:7" x14ac:dyDescent="0.25">
      <c r="A22" s="75"/>
    </row>
    <row r="23" spans="1:7" x14ac:dyDescent="0.25">
      <c r="A23" s="75"/>
    </row>
  </sheetData>
  <mergeCells count="17">
    <mergeCell ref="A2:M2"/>
    <mergeCell ref="A3:M3"/>
    <mergeCell ref="B5:B7"/>
    <mergeCell ref="C5:C7"/>
    <mergeCell ref="D5:D7"/>
    <mergeCell ref="E5:G5"/>
    <mergeCell ref="H5:J6"/>
    <mergeCell ref="K5:M6"/>
    <mergeCell ref="E6:G6"/>
    <mergeCell ref="F20:G20"/>
    <mergeCell ref="C10:M10"/>
    <mergeCell ref="A12:M12"/>
    <mergeCell ref="A14:C15"/>
    <mergeCell ref="F15:G15"/>
    <mergeCell ref="A17:B17"/>
    <mergeCell ref="A19:C19"/>
    <mergeCell ref="F19:G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2019-12-13T15:30:07Z</dcterms:modified>
</cp:coreProperties>
</file>