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activeTab="0"/>
  </bookViews>
  <sheets>
    <sheet name="0813104" sheetId="1" r:id="rId1"/>
  </sheets>
  <definedNames>
    <definedName name="_xlnm.Print_Area" localSheetId="0">'0813104'!$A$1:$BL$95</definedName>
  </definedNames>
  <calcPr fullCalcOnLoad="1"/>
</workbook>
</file>

<file path=xl/sharedStrings.xml><?xml version="1.0" encoding="utf-8"?>
<sst xmlns="http://schemas.openxmlformats.org/spreadsheetml/2006/main" count="155" uniqueCount="119">
  <si>
    <t>ЗАТВЕРДЖЕНО
Наказ Міністерства фінансів України
26 cерпня 2014  № 836</t>
  </si>
  <si>
    <t>1.</t>
  </si>
  <si>
    <t>0800000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</si>
  <si>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</si>
  <si>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</si>
  <si>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</si>
  <si>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</si>
  <si>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</si>
  <si>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(КФКВК)</t>
  </si>
  <si>
    <t>Завдання</t>
  </si>
  <si>
    <t>Усього</t>
  </si>
  <si>
    <t>Найменування місцевої/ регіональної програми</t>
  </si>
  <si>
    <t>Одиниця виміру</t>
  </si>
  <si>
    <t>Джерело інформації</t>
  </si>
  <si>
    <t>осіб</t>
  </si>
  <si>
    <t>(підпис)</t>
  </si>
  <si>
    <t>№ з/п</t>
  </si>
  <si>
    <t>продукту</t>
  </si>
  <si>
    <t xml:space="preserve"> (найменування бюджетної програми)</t>
  </si>
  <si>
    <t>2.1</t>
  </si>
  <si>
    <t>Цілі державної політики</t>
  </si>
  <si>
    <t>(код)</t>
  </si>
  <si>
    <t>гривень</t>
  </si>
  <si>
    <t>(ініціали/ініціал, прізвище)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</si>
  <si>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</si>
  <si>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</si>
  <si>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</si>
  <si>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</si>
  <si>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</si>
  <si>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</si>
  <si>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0813104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</si>
  <si>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</si>
  <si>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</si>
  <si>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</si>
  <si>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</si>
  <si>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</si>
  <si>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</si>
  <si>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</si>
  <si>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</si>
  <si>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</si>
  <si>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</si>
  <si>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</si>
  <si>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</si>
  <si>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</si>
  <si>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</si>
  <si>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</si>
  <si>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</si>
  <si>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</si>
  <si>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</si>
  <si>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</si>
  <si>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</si>
  <si>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</si>
  <si>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</si>
  <si>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</si>
  <si>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</si>
  <si>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</si>
  <si>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 xml:space="preserve">Управління праці та соціального захисту населення виконкому Саксаганської районної у місті ради 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</si>
  <si>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</si>
  <si>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>Програма соціально-економічного та культурного розвитку Саксаганського району на 2017-2019 роки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</si>
  <si>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</si>
  <si>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</si>
  <si>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</si>
  <si>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</si>
  <si>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</si>
  <si>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</si>
  <si>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</si>
  <si>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</si>
  <si>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</si>
  <si>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 xml:space="preserve">Начальник управління праці та соціального захисту населення виконкому Саксаганської районної у місті ради </t>
  </si>
  <si>
    <t>Формування ефективної системи соціального захисту населення, забезпечення соціальними послугами</t>
  </si>
  <si>
    <t>ефективність</t>
  </si>
  <si>
    <t>С. В. Гугуєва</t>
  </si>
  <si>
    <t>4. Цілі державної політики, на досягнення яких спрямована реалізація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</si>
  <si>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</si>
  <si>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</si>
  <si>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</si>
  <si>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Напрями використання бюджетних коштів*</t>
  </si>
  <si>
    <t>загальний фонд</t>
  </si>
  <si>
    <t>спеціальний фонд</t>
  </si>
  <si>
    <t>усього</t>
  </si>
  <si>
    <t>Касові видатки (надані кредити з бюджету)</t>
  </si>
  <si>
    <t>Відхилення</t>
  </si>
  <si>
    <t>8. Видатки (надані кредити з бюджету) на реалізацію місцевих / регіональних програм, які виконуються у складі бюджетної програми</t>
  </si>
  <si>
    <t>9. Результативні показники бюджетної програми та аналіз їх виконання</t>
  </si>
  <si>
    <t>Фактичні результативні показник, досягнуті за рахунок касових видатків (наданих кредитів з бюджету)</t>
  </si>
  <si>
    <t>Показники</t>
  </si>
  <si>
    <t>100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</si>
  <si>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</si>
  <si>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</si>
  <si>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 xml:space="preserve">Звітність установ
</t>
  </si>
  <si>
    <t>2</t>
  </si>
  <si>
    <t>4.</t>
  </si>
  <si>
    <t>По загальному фонду касові видатки менше за план у зв’язку з економією коштів по енергоносіям і по "Громадському бюджету". По загальному фонду касові видатки менше за план у зв’язку з економією коштів по енергоносіям. По СФ відхилення виникли у зв’язку з перевищенням касових видатків над плановими призначеннями за рахунок внесення змін до спеціального фонду бюджету на 2019 рік, а саме - здійснення уточнень планових обсягів власних надходжень протягом звітного періоду, які згідно з п. 1.3, 1.4 Правил складання паспортів бюджетних програм місцевих бюджетів та звітів про їх виконання, затв.наказом Мінфіну від 26.08.2014 №836, не призвели до зміни інформації та показників, затверджених у паспортах.</t>
  </si>
  <si>
    <t xml:space="preserve"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
</t>
  </si>
  <si>
    <t>5140</t>
  </si>
  <si>
    <t>145</t>
  </si>
  <si>
    <t>940</t>
  </si>
  <si>
    <t>4200</t>
  </si>
  <si>
    <t>155</t>
  </si>
  <si>
    <t>5170</t>
  </si>
  <si>
    <t>1117</t>
  </si>
  <si>
    <t>4053</t>
  </si>
  <si>
    <t>Розрахунково: чисельність осіб, забезпечених соціальним обслуговуванням/ чисельність осіб, які потребують соціального обслуговування * 100</t>
  </si>
  <si>
    <t>Пояснення щодо причин розбіжностей між затвердженими та досягнутими результативними показниками : середні витрати  на соціальне обслуговування (надання соціальних послуг) на 1 особу  зменшились   у зв’язку зі  зменшенням поточних витрат.</t>
  </si>
  <si>
    <t xml:space="preserve">Пояснення щодо причин розбіжностей між затвердженими та досягнутими результативними показниками: розбіжностей немає.
</t>
  </si>
  <si>
    <t>Аналіз стану виконання результативних показників свідчить, що КУ "Територіальний центр соціального обслуговування (надання соціальних послуг) у Саксаганському районі" Криворізької міської ради забезпечено виконання завдань,  в повному обсязі відповідно до головної мети діяльності за бюджетною програмою по КПКВК 0813104.</t>
  </si>
  <si>
    <t>ЗВІТ</t>
  </si>
  <si>
    <t>Пояснення щодо причин розбіжностей між затвердженими та досягнутими результативними показниками: розбіжність – 17 штатних одиниць у зв’язку з  вакантними посадами.</t>
  </si>
  <si>
    <t>Пояснення щодо причин розбіжностей між затвердженими та досягнутими результативними показниками: Чисельність осіб, які потребують соціального обслуговування (надання соціальних послуг), збільшилась  на 30  чоловік у зв’язку з взяттям на облік більше осіб, ніж планувалось</t>
  </si>
  <si>
    <t xml:space="preserve">
          На сьогодні потреба в отриманні соціальних послуг громадян похилого віку, особам з інвалідністю  в установах соціального обслуговування є важливою і необхідною. КУ «Територіальний центр соціального обслуговування (надання соціальних послуг) у Саксаганському районі» Криворізької міської ради на протязі року забезпечує надання соціальних послуг громадянам, які не здатні до самообслуговування у зв’язку з похилим віком, хворобою, інвалідністю, а також громадян,  які перебувають у складних життєвих обставинах які не мають рідних працездатного віку, що повинні забезпечити їм догляд і допомогу.
        Передбачені за бюджетною програмою «Забезпечення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» кошти дали можливість вирішити питання  людей похилого віку які  не залишились без допомоги, опинившись в важких життєвих умовах. 
         </t>
  </si>
  <si>
    <t>про виконання паспорта бюджетної програми місцевого бюджету на 2019  рік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</si>
  <si>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</si>
  <si>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1.5</t>
  </si>
  <si>
    <t>професіоналів, фахівців та робітників, які надають соціальні послуги</t>
  </si>
  <si>
    <t>1.6</t>
  </si>
  <si>
    <t>5. Мета бюджетної програми: Надання соціальних послуг, зокрема стаціонарного догляду, догляду вдома, денного догляду громадянам похилого віку,  установах соціального обслуговування системи органів праці та соціального захисту населення.</t>
  </si>
  <si>
    <t>Начальник відділу бухгалтерського обліку-головний бухгалтер</t>
  </si>
  <si>
    <t>*Зазначаються всі напрями використання бюджетних коштів, затверджені у паспорті бюджетної програми.</t>
  </si>
  <si>
    <t>Г.А.Пономаренко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</si>
</sst>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5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2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85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1" fontId="19" fillId="0" borderId="12" xfId="0" applyNumberFormat="1" applyFont="1" applyFill="1" applyBorder="1" applyAlignment="1">
      <alignment vertical="center" wrapText="1"/>
    </xf>
    <xf numFmtId="1" fontId="19" fillId="0" borderId="13" xfId="0" applyNumberFormat="1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center" wrapText="1"/>
    </xf>
    <xf numFmtId="1" fontId="19" fillId="0" borderId="14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 quotePrefix="1">
      <alignment horizontal="center" vertical="center" wrapText="1"/>
    </xf>
    <xf numFmtId="49" fontId="19" fillId="0" borderId="15" xfId="0" applyNumberFormat="1" applyFont="1" applyFill="1" applyBorder="1" applyAlignment="1" quotePrefix="1">
      <alignment horizontal="center" vertical="center" wrapText="1"/>
    </xf>
    <xf numFmtId="49" fontId="19" fillId="0" borderId="16" xfId="0" applyNumberFormat="1" applyFont="1" applyFill="1" applyBorder="1" applyAlignment="1" quotePrefix="1">
      <alignment horizontal="center" vertical="center" wrapText="1"/>
    </xf>
    <xf numFmtId="49" fontId="22" fillId="0" borderId="17" xfId="0" applyNumberFormat="1" applyFont="1" applyFill="1" applyBorder="1" applyAlignment="1">
      <alignment horizontal="left" vertical="top" wrapText="1"/>
    </xf>
    <xf numFmtId="49" fontId="22" fillId="0" borderId="15" xfId="0" applyNumberFormat="1" applyFont="1" applyFill="1" applyBorder="1" applyAlignment="1">
      <alignment horizontal="left" vertical="top" wrapText="1"/>
    </xf>
    <xf numFmtId="49" fontId="22" fillId="0" borderId="16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1" fontId="19" fillId="0" borderId="15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wrapText="1"/>
    </xf>
    <xf numFmtId="49" fontId="23" fillId="0" borderId="22" xfId="0" applyNumberFormat="1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center" wrapText="1"/>
    </xf>
    <xf numFmtId="49" fontId="23" fillId="0" borderId="24" xfId="0" applyNumberFormat="1" applyFont="1" applyFill="1" applyBorder="1" applyAlignment="1">
      <alignment horizontal="center" wrapText="1"/>
    </xf>
    <xf numFmtId="49" fontId="23" fillId="0" borderId="25" xfId="0" applyNumberFormat="1" applyFont="1" applyFill="1" applyBorder="1" applyAlignment="1">
      <alignment horizontal="center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1" fontId="19" fillId="0" borderId="10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80" fontId="19" fillId="0" borderId="15" xfId="0" applyNumberFormat="1" applyFont="1" applyFill="1" applyBorder="1" applyAlignment="1">
      <alignment horizontal="center" vertical="center" wrapText="1"/>
    </xf>
    <xf numFmtId="180" fontId="19" fillId="0" borderId="16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191" fontId="19" fillId="0" borderId="17" xfId="0" applyNumberFormat="1" applyFont="1" applyFill="1" applyBorder="1" applyAlignment="1">
      <alignment horizontal="center" vertical="center" wrapText="1"/>
    </xf>
    <xf numFmtId="191" fontId="19" fillId="0" borderId="16" xfId="0" applyNumberFormat="1" applyFont="1" applyFill="1" applyBorder="1" applyAlignment="1">
      <alignment horizontal="center" vertical="center" wrapText="1"/>
    </xf>
    <xf numFmtId="191" fontId="19" fillId="0" borderId="1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left" vertical="top" wrapText="1"/>
    </xf>
    <xf numFmtId="49" fontId="19" fillId="0" borderId="35" xfId="0" applyNumberFormat="1" applyFont="1" applyFill="1" applyBorder="1" applyAlignment="1">
      <alignment horizontal="left" vertical="top" wrapText="1"/>
    </xf>
    <xf numFmtId="1" fontId="19" fillId="0" borderId="36" xfId="0" applyNumberFormat="1" applyFont="1" applyFill="1" applyBorder="1" applyAlignment="1">
      <alignment horizontal="center" vertical="center" wrapText="1"/>
    </xf>
    <xf numFmtId="1" fontId="19" fillId="0" borderId="26" xfId="0" applyNumberFormat="1" applyFont="1" applyFill="1" applyBorder="1" applyAlignment="1">
      <alignment horizontal="center" vertical="center" wrapText="1"/>
    </xf>
    <xf numFmtId="1" fontId="19" fillId="0" borderId="35" xfId="0" applyNumberFormat="1" applyFont="1" applyFill="1" applyBorder="1" applyAlignment="1">
      <alignment horizontal="center" vertical="center" wrapText="1"/>
    </xf>
    <xf numFmtId="1" fontId="19" fillId="0" borderId="37" xfId="0" applyNumberFormat="1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center" vertical="center" wrapText="1"/>
    </xf>
    <xf numFmtId="1" fontId="19" fillId="0" borderId="39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1" fontId="19" fillId="0" borderId="31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1" fontId="19" fillId="0" borderId="3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19" fillId="0" borderId="23" xfId="0" applyFont="1" applyFill="1" applyBorder="1" applyAlignment="1" quotePrefix="1">
      <alignment horizontal="center" vertical="center" wrapText="1"/>
    </xf>
    <xf numFmtId="0" fontId="19" fillId="0" borderId="24" xfId="0" applyFont="1" applyFill="1" applyBorder="1" applyAlignment="1" quotePrefix="1">
      <alignment horizontal="center" vertical="center" wrapText="1"/>
    </xf>
    <xf numFmtId="0" fontId="19" fillId="0" borderId="25" xfId="0" applyFont="1" applyFill="1" applyBorder="1" applyAlignment="1" quotePrefix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49" fontId="23" fillId="0" borderId="18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49" fontId="23" fillId="0" borderId="22" xfId="0" applyNumberFormat="1" applyFont="1" applyFill="1" applyBorder="1" applyAlignment="1">
      <alignment horizontal="center" vertical="top" wrapText="1"/>
    </xf>
    <xf numFmtId="49" fontId="23" fillId="0" borderId="23" xfId="0" applyNumberFormat="1" applyFont="1" applyFill="1" applyBorder="1" applyAlignment="1">
      <alignment horizontal="center" vertical="top" wrapText="1"/>
    </xf>
    <xf numFmtId="49" fontId="23" fillId="0" borderId="24" xfId="0" applyNumberFormat="1" applyFont="1" applyFill="1" applyBorder="1" applyAlignment="1">
      <alignment horizontal="center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 quotePrefix="1">
      <alignment horizontal="center" vertical="center" wrapText="1"/>
    </xf>
    <xf numFmtId="0" fontId="19" fillId="0" borderId="15" xfId="0" applyFont="1" applyFill="1" applyBorder="1" applyAlignment="1" quotePrefix="1">
      <alignment horizontal="center" vertical="center" wrapText="1"/>
    </xf>
    <xf numFmtId="0" fontId="19" fillId="0" borderId="16" xfId="0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15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 quotePrefix="1">
      <alignment horizontal="center" vertical="center" wrapText="1"/>
    </xf>
    <xf numFmtId="0" fontId="19" fillId="0" borderId="15" xfId="0" applyFont="1" applyFill="1" applyBorder="1" applyAlignment="1" quotePrefix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5"/>
  <sheetViews>
    <sheetView tabSelected="1" view="pageBreakPreview" zoomScale="50" zoomScaleNormal="50" zoomScaleSheetLayoutView="50" zoomScalePageLayoutView="0" workbookViewId="0" topLeftCell="A76">
      <selection activeCell="BI89" sqref="BI89"/>
    </sheetView>
  </sheetViews>
  <sheetFormatPr defaultColWidth="9.125" defaultRowHeight="12.75"/>
  <cols>
    <col min="1" max="1" width="3.625" style="8" customWidth="1"/>
    <col min="2" max="5" width="2.875" style="8" customWidth="1"/>
    <col min="6" max="6" width="11.50390625" style="8" customWidth="1"/>
    <col min="7" max="14" width="2.875" style="8" customWidth="1"/>
    <col min="15" max="15" width="3.375" style="8" customWidth="1"/>
    <col min="16" max="19" width="2.875" style="8" customWidth="1"/>
    <col min="20" max="20" width="11.625" style="8" customWidth="1"/>
    <col min="21" max="23" width="2.875" style="8" customWidth="1"/>
    <col min="24" max="24" width="10.875" style="8" customWidth="1"/>
    <col min="25" max="25" width="7.375" style="8" customWidth="1"/>
    <col min="26" max="27" width="2.875" style="8" customWidth="1"/>
    <col min="28" max="28" width="4.625" style="8" customWidth="1"/>
    <col min="29" max="29" width="2.875" style="8" customWidth="1"/>
    <col min="30" max="30" width="11.25390625" style="8" customWidth="1"/>
    <col min="31" max="31" width="4.50390625" style="8" customWidth="1"/>
    <col min="32" max="32" width="6.125" style="8" customWidth="1"/>
    <col min="33" max="33" width="7.125" style="8" customWidth="1"/>
    <col min="34" max="34" width="6.875" style="8" customWidth="1"/>
    <col min="35" max="35" width="4.75390625" style="8" customWidth="1"/>
    <col min="36" max="36" width="5.125" style="8" customWidth="1"/>
    <col min="37" max="38" width="2.875" style="8" customWidth="1"/>
    <col min="39" max="39" width="7.375" style="8" customWidth="1"/>
    <col min="40" max="40" width="13.50390625" style="8" customWidth="1"/>
    <col min="41" max="41" width="2.875" style="8" customWidth="1"/>
    <col min="42" max="42" width="9.50390625" style="8" customWidth="1"/>
    <col min="43" max="43" width="11.625" style="8" customWidth="1"/>
    <col min="44" max="44" width="0.6171875" style="8" customWidth="1"/>
    <col min="45" max="53" width="2.875" style="8" customWidth="1"/>
    <col min="54" max="54" width="1.4921875" style="8" customWidth="1"/>
    <col min="55" max="55" width="0" style="8" hidden="1" customWidth="1"/>
    <col min="56" max="57" width="2.875" style="8" customWidth="1"/>
    <col min="58" max="58" width="0.6171875" style="8" customWidth="1"/>
    <col min="59" max="59" width="0" style="8" hidden="1" customWidth="1"/>
    <col min="60" max="61" width="2.875" style="8" customWidth="1"/>
    <col min="62" max="62" width="6.375" style="8" customWidth="1"/>
    <col min="63" max="63" width="11.625" style="8" customWidth="1"/>
    <col min="64" max="64" width="13.75390625" style="8" customWidth="1"/>
    <col min="65" max="16384" width="9.125" style="8" customWidth="1"/>
  </cols>
  <sheetData>
    <row r="1" spans="54:64" ht="42.75" customHeight="1">
      <c r="BB1" s="74" t="s">
        <v>0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54:64" ht="30" customHeight="1">
      <c r="BB2" s="74" t="s">
        <v>24</v>
      </c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54:64" ht="18"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5.75" customHeight="1">
      <c r="A4" s="76" t="s">
        <v>106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64" ht="15.75" customHeight="1">
      <c r="A5" s="76" t="s">
        <v>110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</row>
    <row r="6" spans="1:64" ht="21.75" customHeight="1">
      <c r="A6" s="77" t="s">
        <v>1</v>
      </c>
      <c r="B6" s="77"/>
      <c r="C6" s="78" t="s">
        <v>2</v>
      </c>
      <c r="D6" s="78"/>
      <c r="E6" s="78"/>
      <c r="F6" s="78"/>
      <c r="G6" s="78"/>
      <c r="H6" s="78"/>
      <c r="I6" s="78"/>
      <c r="J6" s="78"/>
      <c r="K6" s="78"/>
      <c r="M6" s="4"/>
      <c r="N6" s="4"/>
      <c r="O6" s="4"/>
      <c r="P6" s="4"/>
      <c r="Q6" s="4"/>
      <c r="R6" s="4"/>
      <c r="S6" s="4"/>
      <c r="T6" s="4"/>
      <c r="U6" s="4"/>
      <c r="V6" s="79" t="s">
        <v>56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18.75" customHeight="1">
      <c r="A7" s="80" t="s">
        <v>21</v>
      </c>
      <c r="B7" s="80"/>
      <c r="C7" s="80"/>
      <c r="D7" s="80"/>
      <c r="E7" s="80"/>
      <c r="F7" s="80"/>
      <c r="G7" s="80"/>
      <c r="H7" s="80"/>
      <c r="I7" s="80"/>
      <c r="J7" s="80"/>
      <c r="K7" s="80"/>
      <c r="M7" s="7"/>
      <c r="N7" s="7"/>
      <c r="O7" s="7"/>
      <c r="P7" s="7"/>
      <c r="Q7" s="7"/>
      <c r="R7" s="7"/>
      <c r="S7" s="7"/>
      <c r="T7" s="7"/>
      <c r="U7" s="7"/>
      <c r="V7" s="81" t="s">
        <v>3</v>
      </c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15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1" customHeight="1">
      <c r="A9" s="77" t="s">
        <v>4</v>
      </c>
      <c r="B9" s="77"/>
      <c r="C9" s="78" t="s">
        <v>5</v>
      </c>
      <c r="D9" s="78"/>
      <c r="E9" s="78"/>
      <c r="F9" s="78"/>
      <c r="G9" s="78"/>
      <c r="H9" s="78"/>
      <c r="I9" s="78"/>
      <c r="J9" s="78"/>
      <c r="K9" s="78"/>
      <c r="M9" s="4"/>
      <c r="N9" s="4"/>
      <c r="O9" s="4"/>
      <c r="P9" s="4"/>
      <c r="Q9" s="4"/>
      <c r="R9" s="4"/>
      <c r="S9" s="4"/>
      <c r="T9" s="4"/>
      <c r="U9" s="4"/>
      <c r="V9" s="79" t="s">
        <v>56</v>
      </c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customHeight="1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7"/>
      <c r="M10" s="7"/>
      <c r="N10" s="7"/>
      <c r="O10" s="7"/>
      <c r="P10" s="7"/>
      <c r="Q10" s="7"/>
      <c r="R10" s="7"/>
      <c r="S10" s="7"/>
      <c r="T10" s="7"/>
      <c r="U10" s="7"/>
      <c r="V10" s="80" t="s">
        <v>6</v>
      </c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64" ht="18">
      <c r="A12" s="77" t="s">
        <v>7</v>
      </c>
      <c r="B12" s="77"/>
      <c r="C12" s="82" t="s">
        <v>30</v>
      </c>
      <c r="D12" s="82"/>
      <c r="E12" s="82"/>
      <c r="F12" s="82"/>
      <c r="G12" s="82"/>
      <c r="H12" s="82"/>
      <c r="I12" s="82"/>
      <c r="J12" s="82"/>
      <c r="K12" s="82"/>
      <c r="L12" s="14"/>
      <c r="M12" s="83">
        <v>1020</v>
      </c>
      <c r="N12" s="83"/>
      <c r="O12" s="83"/>
      <c r="P12" s="83"/>
      <c r="Q12" s="83"/>
      <c r="R12" s="83"/>
      <c r="S12" s="83"/>
      <c r="T12" s="83"/>
      <c r="U12" s="4"/>
      <c r="V12" s="84" t="s">
        <v>31</v>
      </c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</row>
    <row r="13" spans="1:64" ht="18">
      <c r="A13" s="80" t="s">
        <v>21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 t="s">
        <v>8</v>
      </c>
      <c r="M13" s="80"/>
      <c r="N13" s="80"/>
      <c r="O13" s="80"/>
      <c r="P13" s="80"/>
      <c r="Q13" s="80"/>
      <c r="R13" s="80"/>
      <c r="S13" s="80"/>
      <c r="T13" s="80"/>
      <c r="U13" s="7"/>
      <c r="V13" s="85" t="s">
        <v>18</v>
      </c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8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18">
      <c r="A15" s="77" t="s">
        <v>72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8">
      <c r="A17" s="86" t="s">
        <v>16</v>
      </c>
      <c r="B17" s="86"/>
      <c r="C17" s="86"/>
      <c r="D17" s="86"/>
      <c r="E17" s="86"/>
      <c r="F17" s="86"/>
      <c r="G17" s="86" t="s">
        <v>20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8">
      <c r="A18" s="86">
        <v>1</v>
      </c>
      <c r="B18" s="86"/>
      <c r="C18" s="86"/>
      <c r="D18" s="86"/>
      <c r="E18" s="86"/>
      <c r="F18" s="86"/>
      <c r="G18" s="87" t="s">
        <v>69</v>
      </c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</row>
    <row r="19" spans="1:64" ht="18">
      <c r="A19" s="6"/>
      <c r="B19" s="6"/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37.5" customHeight="1">
      <c r="A20" s="77" t="s">
        <v>115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</row>
    <row r="22" spans="1:64" ht="18">
      <c r="A22" s="89" t="s">
        <v>73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</row>
    <row r="24" spans="1:64" ht="23.25" customHeight="1">
      <c r="A24" s="86" t="s">
        <v>16</v>
      </c>
      <c r="B24" s="86"/>
      <c r="C24" s="86"/>
      <c r="D24" s="86"/>
      <c r="E24" s="86"/>
      <c r="F24" s="86"/>
      <c r="G24" s="86" t="s">
        <v>9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</row>
    <row r="25" spans="1:64" ht="40.5" customHeight="1">
      <c r="A25" s="86">
        <v>1</v>
      </c>
      <c r="B25" s="86"/>
      <c r="C25" s="86"/>
      <c r="D25" s="86"/>
      <c r="E25" s="86"/>
      <c r="F25" s="86"/>
      <c r="G25" s="87" t="s">
        <v>111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64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5.75" customHeight="1">
      <c r="A27" s="90" t="s">
        <v>74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64" ht="1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"/>
      <c r="BB28" s="9"/>
      <c r="BC28" s="9"/>
      <c r="BD28" s="9"/>
      <c r="BE28" s="80" t="s">
        <v>22</v>
      </c>
      <c r="BF28" s="80"/>
      <c r="BG28" s="80"/>
      <c r="BH28" s="80"/>
      <c r="BI28" s="80"/>
      <c r="BJ28" s="80"/>
      <c r="BK28" s="9"/>
      <c r="BL28" s="9"/>
    </row>
    <row r="29" spans="1:62" ht="55.5" customHeight="1">
      <c r="A29" s="88" t="s">
        <v>16</v>
      </c>
      <c r="B29" s="88"/>
      <c r="C29" s="88"/>
      <c r="D29" s="88" t="s">
        <v>76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91" t="s">
        <v>75</v>
      </c>
      <c r="AD29" s="92"/>
      <c r="AE29" s="92"/>
      <c r="AF29" s="92"/>
      <c r="AG29" s="92"/>
      <c r="AH29" s="92"/>
      <c r="AI29" s="92"/>
      <c r="AJ29" s="93"/>
      <c r="AK29" s="91" t="s">
        <v>80</v>
      </c>
      <c r="AL29" s="92"/>
      <c r="AM29" s="92"/>
      <c r="AN29" s="92"/>
      <c r="AO29" s="92"/>
      <c r="AP29" s="92"/>
      <c r="AQ29" s="92"/>
      <c r="AR29" s="93"/>
      <c r="AS29" s="91" t="s">
        <v>81</v>
      </c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3"/>
    </row>
    <row r="30" spans="1:62" ht="15.75" customHeight="1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 t="s">
        <v>77</v>
      </c>
      <c r="AD30" s="88"/>
      <c r="AE30" s="88" t="s">
        <v>78</v>
      </c>
      <c r="AF30" s="88"/>
      <c r="AG30" s="88"/>
      <c r="AH30" s="88" t="s">
        <v>79</v>
      </c>
      <c r="AI30" s="88"/>
      <c r="AJ30" s="88"/>
      <c r="AK30" s="88" t="s">
        <v>77</v>
      </c>
      <c r="AL30" s="88"/>
      <c r="AM30" s="88"/>
      <c r="AN30" s="88" t="s">
        <v>78</v>
      </c>
      <c r="AO30" s="88"/>
      <c r="AP30" s="88" t="s">
        <v>79</v>
      </c>
      <c r="AQ30" s="88"/>
      <c r="AR30" s="88"/>
      <c r="AS30" s="91" t="str">
        <f>AK30</f>
        <v>загальний фонд</v>
      </c>
      <c r="AT30" s="92"/>
      <c r="AU30" s="92"/>
      <c r="AV30" s="92"/>
      <c r="AW30" s="93"/>
      <c r="AX30" s="91" t="str">
        <f>AE30</f>
        <v>спеціальний фонд</v>
      </c>
      <c r="AY30" s="92"/>
      <c r="AZ30" s="92"/>
      <c r="BA30" s="92"/>
      <c r="BB30" s="92"/>
      <c r="BC30" s="92"/>
      <c r="BD30" s="93"/>
      <c r="BE30" s="91" t="str">
        <f>AP30</f>
        <v>усього</v>
      </c>
      <c r="BF30" s="92"/>
      <c r="BG30" s="92"/>
      <c r="BH30" s="92"/>
      <c r="BI30" s="92"/>
      <c r="BJ30" s="93"/>
    </row>
    <row r="31" spans="1:62" ht="18.7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94"/>
      <c r="AT31" s="95"/>
      <c r="AU31" s="95"/>
      <c r="AV31" s="95"/>
      <c r="AW31" s="96"/>
      <c r="AX31" s="94"/>
      <c r="AY31" s="95"/>
      <c r="AZ31" s="95"/>
      <c r="BA31" s="95"/>
      <c r="BB31" s="95"/>
      <c r="BC31" s="95"/>
      <c r="BD31" s="96"/>
      <c r="BE31" s="94"/>
      <c r="BF31" s="95"/>
      <c r="BG31" s="95"/>
      <c r="BH31" s="95"/>
      <c r="BI31" s="95"/>
      <c r="BJ31" s="96"/>
    </row>
    <row r="32" spans="1:62" ht="15.75" customHeight="1">
      <c r="A32" s="104">
        <v>1</v>
      </c>
      <c r="B32" s="105"/>
      <c r="C32" s="106"/>
      <c r="D32" s="104">
        <v>2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6"/>
      <c r="AC32" s="104">
        <v>3</v>
      </c>
      <c r="AD32" s="106"/>
      <c r="AE32" s="104">
        <v>4</v>
      </c>
      <c r="AF32" s="105"/>
      <c r="AG32" s="106"/>
      <c r="AH32" s="88">
        <v>5</v>
      </c>
      <c r="AI32" s="88"/>
      <c r="AJ32" s="88"/>
      <c r="AK32" s="88">
        <v>6</v>
      </c>
      <c r="AL32" s="88"/>
      <c r="AM32" s="88"/>
      <c r="AN32" s="88">
        <v>7</v>
      </c>
      <c r="AO32" s="88"/>
      <c r="AP32" s="88">
        <v>8</v>
      </c>
      <c r="AQ32" s="88"/>
      <c r="AR32" s="88"/>
      <c r="AS32" s="88">
        <v>9</v>
      </c>
      <c r="AT32" s="88"/>
      <c r="AU32" s="88"/>
      <c r="AV32" s="88"/>
      <c r="AW32" s="88"/>
      <c r="AX32" s="88">
        <v>10</v>
      </c>
      <c r="AY32" s="88"/>
      <c r="AZ32" s="88"/>
      <c r="BA32" s="88"/>
      <c r="BB32" s="88"/>
      <c r="BC32" s="88"/>
      <c r="BD32" s="88"/>
      <c r="BE32" s="88">
        <v>11</v>
      </c>
      <c r="BF32" s="88"/>
      <c r="BG32" s="88"/>
      <c r="BH32" s="88"/>
      <c r="BI32" s="88"/>
      <c r="BJ32" s="88"/>
    </row>
    <row r="33" spans="1:62" ht="67.5" customHeight="1">
      <c r="A33" s="88">
        <v>1</v>
      </c>
      <c r="B33" s="88"/>
      <c r="C33" s="88"/>
      <c r="D33" s="98" t="s">
        <v>57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100"/>
      <c r="AC33" s="101">
        <v>18115660</v>
      </c>
      <c r="AD33" s="102"/>
      <c r="AE33" s="101">
        <v>604000</v>
      </c>
      <c r="AF33" s="103"/>
      <c r="AG33" s="102"/>
      <c r="AH33" s="101">
        <f>AC33+AE33</f>
        <v>18719660</v>
      </c>
      <c r="AI33" s="103"/>
      <c r="AJ33" s="102"/>
      <c r="AK33" s="54">
        <v>18091660</v>
      </c>
      <c r="AL33" s="55"/>
      <c r="AM33" s="56"/>
      <c r="AN33" s="54">
        <v>739992</v>
      </c>
      <c r="AO33" s="56"/>
      <c r="AP33" s="54">
        <f>AK33+AN33</f>
        <v>18831652</v>
      </c>
      <c r="AQ33" s="55"/>
      <c r="AR33" s="56"/>
      <c r="AS33" s="107">
        <f>AK33-AC33</f>
        <v>-24000</v>
      </c>
      <c r="AT33" s="107"/>
      <c r="AU33" s="107"/>
      <c r="AV33" s="107"/>
      <c r="AW33" s="107"/>
      <c r="AX33" s="107">
        <f>AN33-AE33</f>
        <v>135992</v>
      </c>
      <c r="AY33" s="107"/>
      <c r="AZ33" s="107"/>
      <c r="BA33" s="107"/>
      <c r="BB33" s="107"/>
      <c r="BC33" s="107"/>
      <c r="BD33" s="107"/>
      <c r="BE33" s="107">
        <f>AS33+AX33</f>
        <v>111992</v>
      </c>
      <c r="BF33" s="107"/>
      <c r="BG33" s="107"/>
      <c r="BH33" s="107"/>
      <c r="BI33" s="107"/>
      <c r="BJ33" s="107"/>
    </row>
    <row r="34" spans="1:62" ht="19.5" customHeight="1">
      <c r="A34" s="111" t="s">
        <v>10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3"/>
      <c r="AC34" s="69">
        <f>AC33</f>
        <v>18115660</v>
      </c>
      <c r="AD34" s="69"/>
      <c r="AE34" s="101">
        <v>604000</v>
      </c>
      <c r="AF34" s="103"/>
      <c r="AG34" s="102"/>
      <c r="AH34" s="69">
        <f>AC34+AE34</f>
        <v>18719660</v>
      </c>
      <c r="AI34" s="69"/>
      <c r="AJ34" s="69"/>
      <c r="AK34" s="69">
        <f>AK33</f>
        <v>18091660</v>
      </c>
      <c r="AL34" s="69"/>
      <c r="AM34" s="69"/>
      <c r="AN34" s="69">
        <f>AN33</f>
        <v>739992</v>
      </c>
      <c r="AO34" s="69"/>
      <c r="AP34" s="69">
        <f>AK34+AN34</f>
        <v>18831652</v>
      </c>
      <c r="AQ34" s="69"/>
      <c r="AR34" s="69"/>
      <c r="AS34" s="108">
        <f>AS33</f>
        <v>-24000</v>
      </c>
      <c r="AT34" s="108"/>
      <c r="AU34" s="108"/>
      <c r="AV34" s="108"/>
      <c r="AW34" s="108"/>
      <c r="AX34" s="108">
        <f>AX33</f>
        <v>135992</v>
      </c>
      <c r="AY34" s="108"/>
      <c r="AZ34" s="108"/>
      <c r="BA34" s="108"/>
      <c r="BB34" s="108"/>
      <c r="BC34" s="108"/>
      <c r="BD34" s="108"/>
      <c r="BE34" s="108">
        <f>AS34+AX34</f>
        <v>111992</v>
      </c>
      <c r="BF34" s="108"/>
      <c r="BG34" s="108"/>
      <c r="BH34" s="108"/>
      <c r="BI34" s="108"/>
      <c r="BJ34" s="108"/>
    </row>
    <row r="35" spans="1:62" ht="102" customHeight="1">
      <c r="A35" s="109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</row>
    <row r="36" spans="1:62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</row>
    <row r="38" spans="1:64" ht="18">
      <c r="A38" s="90" t="s">
        <v>82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64" ht="18">
      <c r="A39" s="97" t="s">
        <v>22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48" ht="45" customHeight="1">
      <c r="A40" s="88" t="s">
        <v>16</v>
      </c>
      <c r="B40" s="88"/>
      <c r="C40" s="88"/>
      <c r="D40" s="81" t="s">
        <v>11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115"/>
      <c r="Y40" s="117" t="s">
        <v>75</v>
      </c>
      <c r="Z40" s="118"/>
      <c r="AA40" s="118"/>
      <c r="AB40" s="118"/>
      <c r="AC40" s="118"/>
      <c r="AD40" s="118"/>
      <c r="AE40" s="118"/>
      <c r="AF40" s="119"/>
      <c r="AG40" s="117" t="str">
        <f>AK29</f>
        <v>Касові видатки (надані кредити з бюджету)</v>
      </c>
      <c r="AH40" s="118"/>
      <c r="AI40" s="118"/>
      <c r="AJ40" s="118"/>
      <c r="AK40" s="118"/>
      <c r="AL40" s="118"/>
      <c r="AM40" s="118"/>
      <c r="AN40" s="119"/>
      <c r="AO40" s="117" t="str">
        <f>AS29</f>
        <v>Відхилення</v>
      </c>
      <c r="AP40" s="118"/>
      <c r="AQ40" s="118"/>
      <c r="AR40" s="118"/>
      <c r="AS40" s="118"/>
      <c r="AT40" s="118"/>
      <c r="AU40" s="118"/>
      <c r="AV40" s="119"/>
    </row>
    <row r="41" spans="1:48" ht="36.75" customHeight="1">
      <c r="A41" s="114"/>
      <c r="B41" s="114"/>
      <c r="C41" s="114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116"/>
      <c r="Y41" s="120" t="str">
        <f>AC30</f>
        <v>загальний фонд</v>
      </c>
      <c r="Z41" s="81"/>
      <c r="AA41" s="115"/>
      <c r="AB41" s="120" t="str">
        <f>AE30</f>
        <v>спеціальний фонд</v>
      </c>
      <c r="AC41" s="81"/>
      <c r="AD41" s="115"/>
      <c r="AE41" s="120" t="str">
        <f>AH30</f>
        <v>усього</v>
      </c>
      <c r="AF41" s="115"/>
      <c r="AG41" s="120" t="str">
        <f>AK30</f>
        <v>загальний фонд</v>
      </c>
      <c r="AH41" s="115"/>
      <c r="AI41" s="120" t="str">
        <f>AN30</f>
        <v>спеціальний фонд</v>
      </c>
      <c r="AJ41" s="81"/>
      <c r="AK41" s="81"/>
      <c r="AL41" s="81"/>
      <c r="AM41" s="115"/>
      <c r="AN41" s="22" t="str">
        <f>AP30</f>
        <v>усього</v>
      </c>
      <c r="AO41" s="120" t="str">
        <f>AS30</f>
        <v>загальний фонд</v>
      </c>
      <c r="AP41" s="115"/>
      <c r="AQ41" s="120" t="str">
        <f>AX30</f>
        <v>спеціальний фонд</v>
      </c>
      <c r="AR41" s="115"/>
      <c r="AS41" s="120" t="str">
        <f>BE30</f>
        <v>усього</v>
      </c>
      <c r="AT41" s="81"/>
      <c r="AU41" s="81"/>
      <c r="AV41" s="115"/>
    </row>
    <row r="42" spans="1:48" ht="18">
      <c r="A42" s="121">
        <v>1</v>
      </c>
      <c r="B42" s="122"/>
      <c r="C42" s="123"/>
      <c r="D42" s="104">
        <v>2</v>
      </c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6"/>
      <c r="Y42" s="104">
        <v>3</v>
      </c>
      <c r="Z42" s="105"/>
      <c r="AA42" s="106"/>
      <c r="AB42" s="104">
        <v>4</v>
      </c>
      <c r="AC42" s="105"/>
      <c r="AD42" s="106"/>
      <c r="AE42" s="104">
        <v>5</v>
      </c>
      <c r="AF42" s="106"/>
      <c r="AG42" s="104">
        <v>6</v>
      </c>
      <c r="AH42" s="106"/>
      <c r="AI42" s="104">
        <v>7</v>
      </c>
      <c r="AJ42" s="105"/>
      <c r="AK42" s="105"/>
      <c r="AL42" s="105"/>
      <c r="AM42" s="106"/>
      <c r="AN42" s="19">
        <v>8</v>
      </c>
      <c r="AO42" s="104">
        <v>9</v>
      </c>
      <c r="AP42" s="106"/>
      <c r="AQ42" s="104">
        <v>10</v>
      </c>
      <c r="AR42" s="106"/>
      <c r="AS42" s="104">
        <v>11</v>
      </c>
      <c r="AT42" s="105"/>
      <c r="AU42" s="105"/>
      <c r="AV42" s="106"/>
    </row>
    <row r="43" spans="1:63" s="10" customFormat="1" ht="39" customHeight="1">
      <c r="A43" s="124">
        <v>1</v>
      </c>
      <c r="B43" s="124"/>
      <c r="C43" s="124"/>
      <c r="D43" s="125" t="s">
        <v>58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6"/>
      <c r="Y43" s="127">
        <v>0</v>
      </c>
      <c r="Z43" s="128"/>
      <c r="AA43" s="129"/>
      <c r="AB43" s="127">
        <v>54000</v>
      </c>
      <c r="AC43" s="128"/>
      <c r="AD43" s="129"/>
      <c r="AE43" s="127">
        <f>Y43+AB43</f>
        <v>54000</v>
      </c>
      <c r="AF43" s="129"/>
      <c r="AG43" s="127">
        <v>0</v>
      </c>
      <c r="AH43" s="129"/>
      <c r="AI43" s="130">
        <v>53600</v>
      </c>
      <c r="AJ43" s="131"/>
      <c r="AK43" s="131"/>
      <c r="AL43" s="131"/>
      <c r="AM43" s="132"/>
      <c r="AN43" s="24">
        <f>AG43+AI43</f>
        <v>53600</v>
      </c>
      <c r="AO43" s="127">
        <v>0</v>
      </c>
      <c r="AP43" s="129"/>
      <c r="AQ43" s="127">
        <f>AN43-AE43</f>
        <v>-400</v>
      </c>
      <c r="AR43" s="129"/>
      <c r="AS43" s="127">
        <f>AO43+AQ43</f>
        <v>-400</v>
      </c>
      <c r="AT43" s="128"/>
      <c r="AU43" s="128"/>
      <c r="AV43" s="129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48" ht="18">
      <c r="A44" s="133" t="s">
        <v>10</v>
      </c>
      <c r="B44" s="133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5">
        <f>Y43</f>
        <v>0</v>
      </c>
      <c r="Z44" s="136"/>
      <c r="AA44" s="137"/>
      <c r="AB44" s="127">
        <f>AB43</f>
        <v>54000</v>
      </c>
      <c r="AC44" s="128"/>
      <c r="AD44" s="129"/>
      <c r="AE44" s="135">
        <f>Y44+AB44</f>
        <v>54000</v>
      </c>
      <c r="AF44" s="137"/>
      <c r="AG44" s="135">
        <f>AG43</f>
        <v>0</v>
      </c>
      <c r="AH44" s="137"/>
      <c r="AI44" s="135">
        <f>AI43</f>
        <v>53600</v>
      </c>
      <c r="AJ44" s="136"/>
      <c r="AK44" s="136"/>
      <c r="AL44" s="136"/>
      <c r="AM44" s="137"/>
      <c r="AN44" s="25">
        <f>AG44+AI44</f>
        <v>53600</v>
      </c>
      <c r="AO44" s="135">
        <f>AO43</f>
        <v>0</v>
      </c>
      <c r="AP44" s="137"/>
      <c r="AQ44" s="135">
        <f>AQ43</f>
        <v>-400</v>
      </c>
      <c r="AR44" s="137"/>
      <c r="AS44" s="135">
        <f>AO44+AQ44</f>
        <v>-400</v>
      </c>
      <c r="AT44" s="136"/>
      <c r="AU44" s="136"/>
      <c r="AV44" s="137"/>
    </row>
    <row r="46" spans="1:64" ht="18">
      <c r="A46" s="77" t="s">
        <v>83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</row>
    <row r="48" spans="1:64" ht="56.25" customHeight="1">
      <c r="A48" s="91" t="s">
        <v>16</v>
      </c>
      <c r="B48" s="92"/>
      <c r="C48" s="92"/>
      <c r="D48" s="92"/>
      <c r="E48" s="92"/>
      <c r="F48" s="93"/>
      <c r="G48" s="91" t="s">
        <v>85</v>
      </c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  <c r="Z48" s="91" t="s">
        <v>12</v>
      </c>
      <c r="AA48" s="92"/>
      <c r="AB48" s="92"/>
      <c r="AC48" s="92"/>
      <c r="AD48" s="93"/>
      <c r="AE48" s="91" t="s">
        <v>13</v>
      </c>
      <c r="AF48" s="92"/>
      <c r="AG48" s="92"/>
      <c r="AH48" s="92"/>
      <c r="AI48" s="105" t="s">
        <v>75</v>
      </c>
      <c r="AJ48" s="105"/>
      <c r="AK48" s="105"/>
      <c r="AL48" s="105"/>
      <c r="AM48" s="105"/>
      <c r="AN48" s="105"/>
      <c r="AO48" s="105"/>
      <c r="AP48" s="106"/>
      <c r="AQ48" s="88" t="s">
        <v>84</v>
      </c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29"/>
      <c r="BG48" s="29"/>
      <c r="BH48" s="138" t="s">
        <v>81</v>
      </c>
      <c r="BI48" s="138"/>
      <c r="BJ48" s="138"/>
      <c r="BK48" s="138"/>
      <c r="BL48" s="139"/>
    </row>
    <row r="49" spans="1:64" ht="63" customHeight="1">
      <c r="A49" s="94"/>
      <c r="B49" s="95"/>
      <c r="C49" s="95"/>
      <c r="D49" s="95"/>
      <c r="E49" s="95"/>
      <c r="F49" s="96"/>
      <c r="G49" s="94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6"/>
      <c r="Z49" s="94"/>
      <c r="AA49" s="95"/>
      <c r="AB49" s="95"/>
      <c r="AC49" s="95"/>
      <c r="AD49" s="96"/>
      <c r="AE49" s="94"/>
      <c r="AF49" s="95"/>
      <c r="AG49" s="95"/>
      <c r="AH49" s="95"/>
      <c r="AI49" s="88" t="str">
        <f>AK30</f>
        <v>загальний фонд</v>
      </c>
      <c r="AJ49" s="88"/>
      <c r="AK49" s="88"/>
      <c r="AL49" s="88"/>
      <c r="AM49" s="88"/>
      <c r="AN49" s="19" t="str">
        <f>AI41</f>
        <v>спеціальний фонд</v>
      </c>
      <c r="AO49" s="88" t="str">
        <f>AN41</f>
        <v>усього</v>
      </c>
      <c r="AP49" s="88"/>
      <c r="AQ49" s="104" t="str">
        <f>AI49</f>
        <v>загальний фонд</v>
      </c>
      <c r="AR49" s="105"/>
      <c r="AS49" s="106"/>
      <c r="AT49" s="104" t="str">
        <f>AN49</f>
        <v>спеціальний фонд</v>
      </c>
      <c r="AU49" s="105"/>
      <c r="AV49" s="105"/>
      <c r="AW49" s="105"/>
      <c r="AX49" s="105"/>
      <c r="AY49" s="106"/>
      <c r="AZ49" s="104" t="str">
        <f>AO49</f>
        <v>усього</v>
      </c>
      <c r="BA49" s="105"/>
      <c r="BB49" s="105"/>
      <c r="BC49" s="105"/>
      <c r="BD49" s="105"/>
      <c r="BE49" s="105"/>
      <c r="BF49" s="104" t="str">
        <f>AI49</f>
        <v>загальний фонд</v>
      </c>
      <c r="BG49" s="105"/>
      <c r="BH49" s="105"/>
      <c r="BI49" s="105"/>
      <c r="BJ49" s="106"/>
      <c r="BK49" s="20" t="str">
        <f>AT49</f>
        <v>спеціальний фонд</v>
      </c>
      <c r="BL49" s="30" t="str">
        <f>AO49</f>
        <v>усього</v>
      </c>
    </row>
    <row r="50" spans="1:64" ht="18">
      <c r="A50" s="88">
        <v>1</v>
      </c>
      <c r="B50" s="88"/>
      <c r="C50" s="88"/>
      <c r="D50" s="88"/>
      <c r="E50" s="88"/>
      <c r="F50" s="88"/>
      <c r="G50" s="88">
        <v>2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>
        <v>3</v>
      </c>
      <c r="AA50" s="88"/>
      <c r="AB50" s="88"/>
      <c r="AC50" s="88"/>
      <c r="AD50" s="88"/>
      <c r="AE50" s="88">
        <v>4</v>
      </c>
      <c r="AF50" s="88"/>
      <c r="AG50" s="88"/>
      <c r="AH50" s="88"/>
      <c r="AI50" s="88">
        <v>5</v>
      </c>
      <c r="AJ50" s="88"/>
      <c r="AK50" s="88"/>
      <c r="AL50" s="88"/>
      <c r="AM50" s="88"/>
      <c r="AN50" s="19">
        <v>6</v>
      </c>
      <c r="AO50" s="88">
        <v>7</v>
      </c>
      <c r="AP50" s="88"/>
      <c r="AQ50" s="88">
        <v>8</v>
      </c>
      <c r="AR50" s="88"/>
      <c r="AS50" s="88"/>
      <c r="AT50" s="88">
        <v>9</v>
      </c>
      <c r="AU50" s="88"/>
      <c r="AV50" s="88"/>
      <c r="AW50" s="88"/>
      <c r="AX50" s="88"/>
      <c r="AY50" s="88"/>
      <c r="AZ50" s="140">
        <v>10</v>
      </c>
      <c r="BA50" s="140"/>
      <c r="BB50" s="140"/>
      <c r="BC50" s="140"/>
      <c r="BD50" s="140"/>
      <c r="BE50" s="140"/>
      <c r="BF50" s="140">
        <v>11</v>
      </c>
      <c r="BG50" s="140"/>
      <c r="BH50" s="140"/>
      <c r="BI50" s="140"/>
      <c r="BJ50" s="140"/>
      <c r="BK50" s="12">
        <v>12</v>
      </c>
      <c r="BL50" s="12">
        <v>13</v>
      </c>
    </row>
    <row r="51" spans="1:64" s="16" customFormat="1" ht="29.25" customHeight="1">
      <c r="A51" s="141">
        <v>1</v>
      </c>
      <c r="B51" s="142"/>
      <c r="C51" s="142"/>
      <c r="D51" s="142"/>
      <c r="E51" s="142"/>
      <c r="F51" s="142"/>
      <c r="G51" s="143" t="s">
        <v>25</v>
      </c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5"/>
      <c r="Z51" s="146"/>
      <c r="AA51" s="146"/>
      <c r="AB51" s="146"/>
      <c r="AC51" s="146"/>
      <c r="AD51" s="146"/>
      <c r="AE51" s="147"/>
      <c r="AF51" s="148"/>
      <c r="AG51" s="148"/>
      <c r="AH51" s="149"/>
      <c r="AI51" s="150"/>
      <c r="AJ51" s="150"/>
      <c r="AK51" s="150"/>
      <c r="AL51" s="150"/>
      <c r="AM51" s="150"/>
      <c r="AN51" s="26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151"/>
      <c r="BG51" s="151"/>
      <c r="BH51" s="151"/>
      <c r="BI51" s="151"/>
      <c r="BJ51" s="151"/>
      <c r="BK51" s="21"/>
      <c r="BL51" s="13"/>
    </row>
    <row r="52" spans="1:64" s="16" customFormat="1" ht="37.5" customHeight="1">
      <c r="A52" s="47" t="s">
        <v>32</v>
      </c>
      <c r="B52" s="48"/>
      <c r="C52" s="48"/>
      <c r="D52" s="48"/>
      <c r="E52" s="48"/>
      <c r="F52" s="49"/>
      <c r="G52" s="50" t="s">
        <v>50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2"/>
      <c r="Z52" s="53" t="s">
        <v>51</v>
      </c>
      <c r="AA52" s="53"/>
      <c r="AB52" s="53"/>
      <c r="AC52" s="53"/>
      <c r="AD52" s="53"/>
      <c r="AE52" s="152" t="s">
        <v>89</v>
      </c>
      <c r="AF52" s="153"/>
      <c r="AG52" s="153"/>
      <c r="AH52" s="153"/>
      <c r="AI52" s="73">
        <v>1</v>
      </c>
      <c r="AJ52" s="73"/>
      <c r="AK52" s="73"/>
      <c r="AL52" s="73"/>
      <c r="AM52" s="73"/>
      <c r="AN52" s="28"/>
      <c r="AO52" s="69">
        <v>1</v>
      </c>
      <c r="AP52" s="69"/>
      <c r="AQ52" s="69">
        <v>1</v>
      </c>
      <c r="AR52" s="69"/>
      <c r="AS52" s="69"/>
      <c r="AT52" s="69"/>
      <c r="AU52" s="69"/>
      <c r="AV52" s="69"/>
      <c r="AW52" s="69"/>
      <c r="AX52" s="69"/>
      <c r="AY52" s="69"/>
      <c r="AZ52" s="69">
        <f>AQ52+AT52</f>
        <v>1</v>
      </c>
      <c r="BA52" s="69"/>
      <c r="BB52" s="69"/>
      <c r="BC52" s="69"/>
      <c r="BD52" s="69"/>
      <c r="BE52" s="69"/>
      <c r="BF52" s="69">
        <v>0</v>
      </c>
      <c r="BG52" s="69"/>
      <c r="BH52" s="69"/>
      <c r="BI52" s="69"/>
      <c r="BJ52" s="69"/>
      <c r="BK52" s="32"/>
      <c r="BL52" s="13">
        <f>BF52</f>
        <v>0</v>
      </c>
    </row>
    <row r="53" spans="1:64" s="16" customFormat="1" ht="96" customHeight="1">
      <c r="A53" s="47" t="s">
        <v>33</v>
      </c>
      <c r="B53" s="48"/>
      <c r="C53" s="48"/>
      <c r="D53" s="48"/>
      <c r="E53" s="48"/>
      <c r="F53" s="49"/>
      <c r="G53" s="50" t="s">
        <v>59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2"/>
      <c r="Z53" s="53" t="s">
        <v>51</v>
      </c>
      <c r="AA53" s="53"/>
      <c r="AB53" s="53"/>
      <c r="AC53" s="53"/>
      <c r="AD53" s="53"/>
      <c r="AE53" s="57" t="s">
        <v>93</v>
      </c>
      <c r="AF53" s="58"/>
      <c r="AG53" s="58"/>
      <c r="AH53" s="59"/>
      <c r="AI53" s="73">
        <v>6</v>
      </c>
      <c r="AJ53" s="73"/>
      <c r="AK53" s="73"/>
      <c r="AL53" s="73"/>
      <c r="AM53" s="73"/>
      <c r="AN53" s="28"/>
      <c r="AO53" s="69">
        <f>AI53+AN53</f>
        <v>6</v>
      </c>
      <c r="AP53" s="69"/>
      <c r="AQ53" s="69">
        <v>6</v>
      </c>
      <c r="AR53" s="69"/>
      <c r="AS53" s="69"/>
      <c r="AT53" s="69"/>
      <c r="AU53" s="69"/>
      <c r="AV53" s="69"/>
      <c r="AW53" s="69"/>
      <c r="AX53" s="69"/>
      <c r="AY53" s="69"/>
      <c r="AZ53" s="69">
        <f>AQ53+AT53</f>
        <v>6</v>
      </c>
      <c r="BA53" s="69"/>
      <c r="BB53" s="69"/>
      <c r="BC53" s="69"/>
      <c r="BD53" s="69"/>
      <c r="BE53" s="69"/>
      <c r="BF53" s="69">
        <f>AZ53-AO53</f>
        <v>0</v>
      </c>
      <c r="BG53" s="69"/>
      <c r="BH53" s="69"/>
      <c r="BI53" s="69"/>
      <c r="BJ53" s="69"/>
      <c r="BK53" s="32"/>
      <c r="BL53" s="13">
        <f>BF53</f>
        <v>0</v>
      </c>
    </row>
    <row r="54" spans="1:64" s="16" customFormat="1" ht="37.5" customHeight="1">
      <c r="A54" s="47" t="s">
        <v>34</v>
      </c>
      <c r="B54" s="48"/>
      <c r="C54" s="48"/>
      <c r="D54" s="48"/>
      <c r="E54" s="48"/>
      <c r="F54" s="49"/>
      <c r="G54" s="50" t="s">
        <v>60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2"/>
      <c r="Z54" s="53" t="s">
        <v>51</v>
      </c>
      <c r="AA54" s="53"/>
      <c r="AB54" s="53"/>
      <c r="AC54" s="53"/>
      <c r="AD54" s="53"/>
      <c r="AE54" s="63"/>
      <c r="AF54" s="64"/>
      <c r="AG54" s="64"/>
      <c r="AH54" s="65"/>
      <c r="AI54" s="73">
        <v>0</v>
      </c>
      <c r="AJ54" s="73"/>
      <c r="AK54" s="73"/>
      <c r="AL54" s="73"/>
      <c r="AM54" s="73"/>
      <c r="AN54" s="28"/>
      <c r="AO54" s="69">
        <f>AI54+AN54</f>
        <v>0</v>
      </c>
      <c r="AP54" s="69"/>
      <c r="AQ54" s="69">
        <v>0</v>
      </c>
      <c r="AR54" s="69"/>
      <c r="AS54" s="69"/>
      <c r="AT54" s="69"/>
      <c r="AU54" s="69"/>
      <c r="AV54" s="69"/>
      <c r="AW54" s="69"/>
      <c r="AX54" s="69"/>
      <c r="AY54" s="69"/>
      <c r="AZ54" s="69">
        <f>AQ54+AT54</f>
        <v>0</v>
      </c>
      <c r="BA54" s="69"/>
      <c r="BB54" s="69"/>
      <c r="BC54" s="69"/>
      <c r="BD54" s="69"/>
      <c r="BE54" s="69"/>
      <c r="BF54" s="69">
        <f>AZ54-AO54</f>
        <v>0</v>
      </c>
      <c r="BG54" s="69"/>
      <c r="BH54" s="69"/>
      <c r="BI54" s="69"/>
      <c r="BJ54" s="69"/>
      <c r="BK54" s="32"/>
      <c r="BL54" s="13">
        <f>BF54</f>
        <v>0</v>
      </c>
    </row>
    <row r="55" spans="1:64" s="16" customFormat="1" ht="37.5" customHeight="1">
      <c r="A55" s="47" t="s">
        <v>35</v>
      </c>
      <c r="B55" s="48"/>
      <c r="C55" s="48"/>
      <c r="D55" s="48"/>
      <c r="E55" s="48"/>
      <c r="F55" s="49"/>
      <c r="G55" s="50" t="s">
        <v>60</v>
      </c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2"/>
      <c r="Z55" s="53" t="s">
        <v>51</v>
      </c>
      <c r="AA55" s="53"/>
      <c r="AB55" s="53"/>
      <c r="AC55" s="53"/>
      <c r="AD55" s="53"/>
      <c r="AE55" s="57" t="s">
        <v>62</v>
      </c>
      <c r="AF55" s="58"/>
      <c r="AG55" s="58"/>
      <c r="AH55" s="59"/>
      <c r="AI55" s="54"/>
      <c r="AJ55" s="55"/>
      <c r="AK55" s="55"/>
      <c r="AL55" s="55"/>
      <c r="AM55" s="56"/>
      <c r="AN55" s="28"/>
      <c r="AO55" s="54"/>
      <c r="AP55" s="56"/>
      <c r="AQ55" s="54"/>
      <c r="AR55" s="55"/>
      <c r="AS55" s="56"/>
      <c r="AT55" s="54"/>
      <c r="AU55" s="55"/>
      <c r="AV55" s="55"/>
      <c r="AW55" s="55"/>
      <c r="AX55" s="55"/>
      <c r="AY55" s="56"/>
      <c r="AZ55" s="54"/>
      <c r="BA55" s="55"/>
      <c r="BB55" s="55"/>
      <c r="BC55" s="55"/>
      <c r="BD55" s="55"/>
      <c r="BE55" s="56"/>
      <c r="BF55" s="54"/>
      <c r="BG55" s="55"/>
      <c r="BH55" s="55"/>
      <c r="BI55" s="55"/>
      <c r="BJ55" s="56"/>
      <c r="BK55" s="32"/>
      <c r="BL55" s="13"/>
    </row>
    <row r="56" spans="1:64" s="16" customFormat="1" ht="37.5" customHeight="1">
      <c r="A56" s="47" t="s">
        <v>112</v>
      </c>
      <c r="B56" s="48"/>
      <c r="C56" s="48"/>
      <c r="D56" s="48"/>
      <c r="E56" s="48"/>
      <c r="F56" s="49"/>
      <c r="G56" s="66" t="s">
        <v>61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8"/>
      <c r="Z56" s="173" t="s">
        <v>51</v>
      </c>
      <c r="AA56" s="174"/>
      <c r="AB56" s="174"/>
      <c r="AC56" s="174"/>
      <c r="AD56" s="175"/>
      <c r="AE56" s="60"/>
      <c r="AF56" s="61"/>
      <c r="AG56" s="61"/>
      <c r="AH56" s="62"/>
      <c r="AI56" s="54">
        <v>259</v>
      </c>
      <c r="AJ56" s="55"/>
      <c r="AK56" s="55"/>
      <c r="AL56" s="55"/>
      <c r="AM56" s="56"/>
      <c r="AN56" s="28"/>
      <c r="AO56" s="54">
        <f>AI56+AN56</f>
        <v>259</v>
      </c>
      <c r="AP56" s="56"/>
      <c r="AQ56" s="54">
        <v>242</v>
      </c>
      <c r="AR56" s="55"/>
      <c r="AS56" s="56"/>
      <c r="AT56" s="54"/>
      <c r="AU56" s="55"/>
      <c r="AV56" s="55"/>
      <c r="AW56" s="55"/>
      <c r="AX56" s="55"/>
      <c r="AY56" s="56"/>
      <c r="AZ56" s="54">
        <f>AQ56+AT56</f>
        <v>242</v>
      </c>
      <c r="BA56" s="55"/>
      <c r="BB56" s="55"/>
      <c r="BC56" s="55"/>
      <c r="BD56" s="55"/>
      <c r="BE56" s="56"/>
      <c r="BF56" s="54">
        <f>AQ56-AI56</f>
        <v>-17</v>
      </c>
      <c r="BG56" s="55"/>
      <c r="BH56" s="55"/>
      <c r="BI56" s="55"/>
      <c r="BJ56" s="56"/>
      <c r="BK56" s="32"/>
      <c r="BL56" s="13">
        <f>BF56+BK56</f>
        <v>-17</v>
      </c>
    </row>
    <row r="57" spans="1:64" s="16" customFormat="1" ht="249" customHeight="1">
      <c r="A57" s="141" t="s">
        <v>114</v>
      </c>
      <c r="B57" s="141"/>
      <c r="C57" s="141"/>
      <c r="D57" s="141"/>
      <c r="E57" s="141"/>
      <c r="F57" s="141"/>
      <c r="G57" s="50" t="s">
        <v>113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2"/>
      <c r="Z57" s="53" t="s">
        <v>51</v>
      </c>
      <c r="AA57" s="53"/>
      <c r="AB57" s="53"/>
      <c r="AC57" s="53"/>
      <c r="AD57" s="53"/>
      <c r="AE57" s="63"/>
      <c r="AF57" s="64"/>
      <c r="AG57" s="64"/>
      <c r="AH57" s="65"/>
      <c r="AI57" s="69">
        <v>239</v>
      </c>
      <c r="AJ57" s="69"/>
      <c r="AK57" s="69"/>
      <c r="AL57" s="69"/>
      <c r="AM57" s="69"/>
      <c r="AN57" s="32"/>
      <c r="AO57" s="69">
        <v>239</v>
      </c>
      <c r="AP57" s="69"/>
      <c r="AQ57" s="69">
        <v>222</v>
      </c>
      <c r="AR57" s="69"/>
      <c r="AS57" s="69"/>
      <c r="AT57" s="69"/>
      <c r="AU57" s="69"/>
      <c r="AV57" s="69"/>
      <c r="AW57" s="69"/>
      <c r="AX57" s="69"/>
      <c r="AY57" s="69"/>
      <c r="AZ57" s="69">
        <f>AQ57+AT57</f>
        <v>222</v>
      </c>
      <c r="BA57" s="69"/>
      <c r="BB57" s="69"/>
      <c r="BC57" s="69"/>
      <c r="BD57" s="69"/>
      <c r="BE57" s="69"/>
      <c r="BF57" s="69">
        <f>AZ57-AO57</f>
        <v>-17</v>
      </c>
      <c r="BG57" s="69"/>
      <c r="BH57" s="69"/>
      <c r="BI57" s="69"/>
      <c r="BJ57" s="69"/>
      <c r="BK57" s="32"/>
      <c r="BL57" s="13">
        <f>BF57+BK57</f>
        <v>-17</v>
      </c>
    </row>
    <row r="58" spans="1:64" s="39" customFormat="1" ht="35.25" customHeight="1">
      <c r="A58" s="154" t="s">
        <v>107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6"/>
    </row>
    <row r="59" spans="1:64" ht="21.75" customHeight="1">
      <c r="A59" s="142" t="s">
        <v>90</v>
      </c>
      <c r="B59" s="142"/>
      <c r="C59" s="142"/>
      <c r="D59" s="142"/>
      <c r="E59" s="142"/>
      <c r="F59" s="142"/>
      <c r="G59" s="157" t="s">
        <v>17</v>
      </c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46"/>
      <c r="AA59" s="146"/>
      <c r="AB59" s="146"/>
      <c r="AC59" s="146"/>
      <c r="AD59" s="146"/>
      <c r="AE59" s="147"/>
      <c r="AF59" s="148"/>
      <c r="AG59" s="148"/>
      <c r="AH59" s="149"/>
      <c r="AI59" s="147"/>
      <c r="AJ59" s="148"/>
      <c r="AK59" s="148"/>
      <c r="AL59" s="148"/>
      <c r="AM59" s="149"/>
      <c r="AN59" s="26"/>
      <c r="AO59" s="70"/>
      <c r="AP59" s="72"/>
      <c r="AQ59" s="70"/>
      <c r="AR59" s="71"/>
      <c r="AS59" s="72"/>
      <c r="AT59" s="70"/>
      <c r="AU59" s="71"/>
      <c r="AV59" s="71"/>
      <c r="AW59" s="71"/>
      <c r="AX59" s="71"/>
      <c r="AY59" s="72"/>
      <c r="AZ59" s="158"/>
      <c r="BA59" s="158"/>
      <c r="BB59" s="158"/>
      <c r="BC59" s="158"/>
      <c r="BD59" s="158"/>
      <c r="BE59" s="158"/>
      <c r="BF59" s="140"/>
      <c r="BG59" s="140"/>
      <c r="BH59" s="140"/>
      <c r="BI59" s="140"/>
      <c r="BJ59" s="140"/>
      <c r="BK59" s="23"/>
      <c r="BL59" s="15"/>
    </row>
    <row r="60" spans="1:64" ht="39" customHeight="1">
      <c r="A60" s="44" t="s">
        <v>19</v>
      </c>
      <c r="B60" s="45"/>
      <c r="C60" s="45"/>
      <c r="D60" s="45"/>
      <c r="E60" s="45"/>
      <c r="F60" s="46"/>
      <c r="G60" s="50" t="s">
        <v>63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66" t="s">
        <v>14</v>
      </c>
      <c r="AA60" s="67"/>
      <c r="AB60" s="67"/>
      <c r="AC60" s="67"/>
      <c r="AD60" s="68"/>
      <c r="AE60" s="159" t="s">
        <v>65</v>
      </c>
      <c r="AF60" s="160"/>
      <c r="AG60" s="160"/>
      <c r="AH60" s="161"/>
      <c r="AI60" s="44" t="s">
        <v>94</v>
      </c>
      <c r="AJ60" s="45"/>
      <c r="AK60" s="45"/>
      <c r="AL60" s="45"/>
      <c r="AM60" s="46"/>
      <c r="AN60" s="33"/>
      <c r="AO60" s="44">
        <f aca="true" t="shared" si="0" ref="AO60:AO65">AI60+AN60</f>
        <v>5140</v>
      </c>
      <c r="AP60" s="46"/>
      <c r="AQ60" s="44" t="s">
        <v>99</v>
      </c>
      <c r="AR60" s="45"/>
      <c r="AS60" s="46"/>
      <c r="AT60" s="44"/>
      <c r="AU60" s="45"/>
      <c r="AV60" s="45"/>
      <c r="AW60" s="45"/>
      <c r="AX60" s="45"/>
      <c r="AY60" s="46"/>
      <c r="AZ60" s="44">
        <f aca="true" t="shared" si="1" ref="AZ60:AZ65">AQ60+AT60</f>
        <v>5170</v>
      </c>
      <c r="BA60" s="45"/>
      <c r="BB60" s="45"/>
      <c r="BC60" s="45"/>
      <c r="BD60" s="45"/>
      <c r="BE60" s="46"/>
      <c r="BF60" s="41">
        <f aca="true" t="shared" si="2" ref="BF60:BF65">AZ60-AO60</f>
        <v>30</v>
      </c>
      <c r="BG60" s="42"/>
      <c r="BH60" s="42"/>
      <c r="BI60" s="42"/>
      <c r="BJ60" s="43"/>
      <c r="BK60" s="38"/>
      <c r="BL60" s="38">
        <f aca="true" t="shared" si="3" ref="BL60:BL65">BF60+BK60</f>
        <v>30</v>
      </c>
    </row>
    <row r="61" spans="1:64" ht="21.75" customHeight="1">
      <c r="A61" s="44" t="s">
        <v>28</v>
      </c>
      <c r="B61" s="45"/>
      <c r="C61" s="45"/>
      <c r="D61" s="45"/>
      <c r="E61" s="45"/>
      <c r="F61" s="46"/>
      <c r="G61" s="50" t="s">
        <v>64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66" t="s">
        <v>14</v>
      </c>
      <c r="AA61" s="67"/>
      <c r="AB61" s="67"/>
      <c r="AC61" s="67"/>
      <c r="AD61" s="68"/>
      <c r="AE61" s="162"/>
      <c r="AF61" s="163"/>
      <c r="AG61" s="163"/>
      <c r="AH61" s="164"/>
      <c r="AI61" s="44" t="s">
        <v>95</v>
      </c>
      <c r="AJ61" s="45"/>
      <c r="AK61" s="45"/>
      <c r="AL61" s="45"/>
      <c r="AM61" s="46"/>
      <c r="AN61" s="33"/>
      <c r="AO61" s="44">
        <f t="shared" si="0"/>
        <v>145</v>
      </c>
      <c r="AP61" s="46"/>
      <c r="AQ61" s="44" t="s">
        <v>98</v>
      </c>
      <c r="AR61" s="45"/>
      <c r="AS61" s="46"/>
      <c r="AT61" s="44"/>
      <c r="AU61" s="45"/>
      <c r="AV61" s="45"/>
      <c r="AW61" s="45"/>
      <c r="AX61" s="45"/>
      <c r="AY61" s="46"/>
      <c r="AZ61" s="44">
        <f t="shared" si="1"/>
        <v>155</v>
      </c>
      <c r="BA61" s="45"/>
      <c r="BB61" s="45"/>
      <c r="BC61" s="45"/>
      <c r="BD61" s="45"/>
      <c r="BE61" s="46"/>
      <c r="BF61" s="41">
        <f t="shared" si="2"/>
        <v>10</v>
      </c>
      <c r="BG61" s="42"/>
      <c r="BH61" s="42"/>
      <c r="BI61" s="42"/>
      <c r="BJ61" s="43"/>
      <c r="BK61" s="38"/>
      <c r="BL61" s="38">
        <f t="shared" si="3"/>
        <v>10</v>
      </c>
    </row>
    <row r="62" spans="1:64" ht="42.75" customHeight="1">
      <c r="A62" s="44" t="s">
        <v>29</v>
      </c>
      <c r="B62" s="45"/>
      <c r="C62" s="45"/>
      <c r="D62" s="45"/>
      <c r="E62" s="45"/>
      <c r="F62" s="46"/>
      <c r="G62" s="50" t="s">
        <v>52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66" t="s">
        <v>14</v>
      </c>
      <c r="AA62" s="67"/>
      <c r="AB62" s="67"/>
      <c r="AC62" s="67"/>
      <c r="AD62" s="68"/>
      <c r="AE62" s="162"/>
      <c r="AF62" s="163"/>
      <c r="AG62" s="163"/>
      <c r="AH62" s="164"/>
      <c r="AI62" s="44" t="s">
        <v>94</v>
      </c>
      <c r="AJ62" s="45"/>
      <c r="AK62" s="45"/>
      <c r="AL62" s="45"/>
      <c r="AM62" s="46"/>
      <c r="AN62" s="33"/>
      <c r="AO62" s="44">
        <f t="shared" si="0"/>
        <v>5140</v>
      </c>
      <c r="AP62" s="46"/>
      <c r="AQ62" s="44" t="s">
        <v>99</v>
      </c>
      <c r="AR62" s="45"/>
      <c r="AS62" s="46"/>
      <c r="AT62" s="44"/>
      <c r="AU62" s="45"/>
      <c r="AV62" s="45"/>
      <c r="AW62" s="45"/>
      <c r="AX62" s="45"/>
      <c r="AY62" s="46"/>
      <c r="AZ62" s="44">
        <f t="shared" si="1"/>
        <v>5170</v>
      </c>
      <c r="BA62" s="45"/>
      <c r="BB62" s="45"/>
      <c r="BC62" s="45"/>
      <c r="BD62" s="45"/>
      <c r="BE62" s="46"/>
      <c r="BF62" s="41">
        <f t="shared" si="2"/>
        <v>30</v>
      </c>
      <c r="BG62" s="42"/>
      <c r="BH62" s="42"/>
      <c r="BI62" s="42"/>
      <c r="BJ62" s="43"/>
      <c r="BK62" s="38"/>
      <c r="BL62" s="38">
        <f t="shared" si="3"/>
        <v>30</v>
      </c>
    </row>
    <row r="63" spans="1:64" ht="33" customHeight="1">
      <c r="A63" s="44" t="s">
        <v>36</v>
      </c>
      <c r="B63" s="45"/>
      <c r="C63" s="45"/>
      <c r="D63" s="45"/>
      <c r="E63" s="45"/>
      <c r="F63" s="46"/>
      <c r="G63" s="50" t="s">
        <v>53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66" t="s">
        <v>14</v>
      </c>
      <c r="AA63" s="67"/>
      <c r="AB63" s="67"/>
      <c r="AC63" s="67"/>
      <c r="AD63" s="68"/>
      <c r="AE63" s="162"/>
      <c r="AF63" s="163"/>
      <c r="AG63" s="163"/>
      <c r="AH63" s="164"/>
      <c r="AI63" s="44" t="s">
        <v>94</v>
      </c>
      <c r="AJ63" s="45"/>
      <c r="AK63" s="45"/>
      <c r="AL63" s="45"/>
      <c r="AM63" s="46"/>
      <c r="AN63" s="33"/>
      <c r="AO63" s="44">
        <f t="shared" si="0"/>
        <v>5140</v>
      </c>
      <c r="AP63" s="46"/>
      <c r="AQ63" s="44" t="s">
        <v>99</v>
      </c>
      <c r="AR63" s="45"/>
      <c r="AS63" s="46"/>
      <c r="AT63" s="44"/>
      <c r="AU63" s="45"/>
      <c r="AV63" s="45"/>
      <c r="AW63" s="45"/>
      <c r="AX63" s="45"/>
      <c r="AY63" s="46"/>
      <c r="AZ63" s="44">
        <f t="shared" si="1"/>
        <v>5170</v>
      </c>
      <c r="BA63" s="45"/>
      <c r="BB63" s="45"/>
      <c r="BC63" s="45"/>
      <c r="BD63" s="45"/>
      <c r="BE63" s="46"/>
      <c r="BF63" s="41">
        <f t="shared" si="2"/>
        <v>30</v>
      </c>
      <c r="BG63" s="42"/>
      <c r="BH63" s="42"/>
      <c r="BI63" s="42"/>
      <c r="BJ63" s="43"/>
      <c r="BK63" s="38"/>
      <c r="BL63" s="38">
        <f t="shared" si="3"/>
        <v>30</v>
      </c>
    </row>
    <row r="64" spans="1:64" ht="21.75" customHeight="1">
      <c r="A64" s="44" t="s">
        <v>37</v>
      </c>
      <c r="B64" s="45"/>
      <c r="C64" s="45"/>
      <c r="D64" s="45"/>
      <c r="E64" s="45"/>
      <c r="F64" s="46"/>
      <c r="G64" s="50" t="s">
        <v>54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66" t="s">
        <v>14</v>
      </c>
      <c r="AA64" s="67"/>
      <c r="AB64" s="67"/>
      <c r="AC64" s="67"/>
      <c r="AD64" s="68"/>
      <c r="AE64" s="162"/>
      <c r="AF64" s="163"/>
      <c r="AG64" s="163"/>
      <c r="AH64" s="164"/>
      <c r="AI64" s="44" t="s">
        <v>96</v>
      </c>
      <c r="AJ64" s="45"/>
      <c r="AK64" s="45"/>
      <c r="AL64" s="45"/>
      <c r="AM64" s="46"/>
      <c r="AN64" s="33"/>
      <c r="AO64" s="44">
        <f t="shared" si="0"/>
        <v>940</v>
      </c>
      <c r="AP64" s="46"/>
      <c r="AQ64" s="44" t="s">
        <v>100</v>
      </c>
      <c r="AR64" s="45"/>
      <c r="AS64" s="46"/>
      <c r="AT64" s="44"/>
      <c r="AU64" s="45"/>
      <c r="AV64" s="45"/>
      <c r="AW64" s="45"/>
      <c r="AX64" s="45"/>
      <c r="AY64" s="46"/>
      <c r="AZ64" s="44">
        <f t="shared" si="1"/>
        <v>1117</v>
      </c>
      <c r="BA64" s="45"/>
      <c r="BB64" s="45"/>
      <c r="BC64" s="45"/>
      <c r="BD64" s="45"/>
      <c r="BE64" s="46"/>
      <c r="BF64" s="41">
        <f t="shared" si="2"/>
        <v>177</v>
      </c>
      <c r="BG64" s="42"/>
      <c r="BH64" s="42"/>
      <c r="BI64" s="42"/>
      <c r="BJ64" s="43"/>
      <c r="BK64" s="38"/>
      <c r="BL64" s="38">
        <f t="shared" si="3"/>
        <v>177</v>
      </c>
    </row>
    <row r="65" spans="1:64" ht="33.75" customHeight="1">
      <c r="A65" s="141" t="s">
        <v>38</v>
      </c>
      <c r="B65" s="142"/>
      <c r="C65" s="142"/>
      <c r="D65" s="142"/>
      <c r="E65" s="142"/>
      <c r="F65" s="142"/>
      <c r="G65" s="168" t="s">
        <v>55</v>
      </c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53" t="s">
        <v>14</v>
      </c>
      <c r="AA65" s="53"/>
      <c r="AB65" s="53"/>
      <c r="AC65" s="53"/>
      <c r="AD65" s="53"/>
      <c r="AE65" s="165"/>
      <c r="AF65" s="166"/>
      <c r="AG65" s="166"/>
      <c r="AH65" s="167"/>
      <c r="AI65" s="142" t="s">
        <v>97</v>
      </c>
      <c r="AJ65" s="142"/>
      <c r="AK65" s="142"/>
      <c r="AL65" s="142"/>
      <c r="AM65" s="142"/>
      <c r="AN65" s="33"/>
      <c r="AO65" s="44">
        <f t="shared" si="0"/>
        <v>4200</v>
      </c>
      <c r="AP65" s="46"/>
      <c r="AQ65" s="142" t="s">
        <v>101</v>
      </c>
      <c r="AR65" s="142"/>
      <c r="AS65" s="142"/>
      <c r="AT65" s="142"/>
      <c r="AU65" s="142"/>
      <c r="AV65" s="142"/>
      <c r="AW65" s="142"/>
      <c r="AX65" s="142"/>
      <c r="AY65" s="142"/>
      <c r="AZ65" s="44">
        <f t="shared" si="1"/>
        <v>4053</v>
      </c>
      <c r="BA65" s="45"/>
      <c r="BB65" s="45"/>
      <c r="BC65" s="45"/>
      <c r="BD65" s="45"/>
      <c r="BE65" s="46"/>
      <c r="BF65" s="41">
        <f t="shared" si="2"/>
        <v>-147</v>
      </c>
      <c r="BG65" s="42"/>
      <c r="BH65" s="42"/>
      <c r="BI65" s="42"/>
      <c r="BJ65" s="43"/>
      <c r="BK65" s="33"/>
      <c r="BL65" s="38">
        <f t="shared" si="3"/>
        <v>-147</v>
      </c>
    </row>
    <row r="66" spans="1:64" ht="37.5" customHeight="1">
      <c r="A66" s="169" t="s">
        <v>108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1"/>
    </row>
    <row r="67" spans="1:64" ht="18">
      <c r="A67" s="141" t="s">
        <v>7</v>
      </c>
      <c r="B67" s="142"/>
      <c r="C67" s="142"/>
      <c r="D67" s="142"/>
      <c r="E67" s="142"/>
      <c r="F67" s="142"/>
      <c r="G67" s="172" t="s">
        <v>70</v>
      </c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53"/>
      <c r="AA67" s="53"/>
      <c r="AB67" s="53"/>
      <c r="AC67" s="53"/>
      <c r="AD67" s="53"/>
      <c r="AE67" s="173"/>
      <c r="AF67" s="174"/>
      <c r="AG67" s="174"/>
      <c r="AH67" s="175"/>
      <c r="AI67" s="173"/>
      <c r="AJ67" s="174"/>
      <c r="AK67" s="174"/>
      <c r="AL67" s="174"/>
      <c r="AM67" s="175"/>
      <c r="AN67" s="27"/>
      <c r="AO67" s="173"/>
      <c r="AP67" s="175"/>
      <c r="AQ67" s="173"/>
      <c r="AR67" s="174"/>
      <c r="AS67" s="175"/>
      <c r="AT67" s="173"/>
      <c r="AU67" s="174"/>
      <c r="AV67" s="174"/>
      <c r="AW67" s="174"/>
      <c r="AX67" s="174"/>
      <c r="AY67" s="175"/>
      <c r="AZ67" s="53"/>
      <c r="BA67" s="53"/>
      <c r="BB67" s="53"/>
      <c r="BC67" s="53"/>
      <c r="BD67" s="53"/>
      <c r="BE67" s="53"/>
      <c r="BF67" s="176"/>
      <c r="BG67" s="176"/>
      <c r="BH67" s="176"/>
      <c r="BI67" s="176"/>
      <c r="BJ67" s="176"/>
      <c r="BK67" s="31"/>
      <c r="BL67" s="13"/>
    </row>
    <row r="68" spans="1:64" ht="342" customHeight="1">
      <c r="A68" s="47" t="s">
        <v>26</v>
      </c>
      <c r="B68" s="48"/>
      <c r="C68" s="48"/>
      <c r="D68" s="48"/>
      <c r="E68" s="48"/>
      <c r="F68" s="49"/>
      <c r="G68" s="177" t="s">
        <v>48</v>
      </c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9"/>
      <c r="Z68" s="173" t="s">
        <v>14</v>
      </c>
      <c r="AA68" s="174"/>
      <c r="AB68" s="174"/>
      <c r="AC68" s="174"/>
      <c r="AD68" s="175"/>
      <c r="AE68" s="173" t="s">
        <v>66</v>
      </c>
      <c r="AF68" s="174"/>
      <c r="AG68" s="174"/>
      <c r="AH68" s="175"/>
      <c r="AI68" s="54">
        <v>14</v>
      </c>
      <c r="AJ68" s="55"/>
      <c r="AK68" s="55"/>
      <c r="AL68" s="55"/>
      <c r="AM68" s="56"/>
      <c r="AN68" s="32"/>
      <c r="AO68" s="54">
        <f>AI68+AN68</f>
        <v>14</v>
      </c>
      <c r="AP68" s="56"/>
      <c r="AQ68" s="54">
        <v>14</v>
      </c>
      <c r="AR68" s="55"/>
      <c r="AS68" s="56"/>
      <c r="AT68" s="54"/>
      <c r="AU68" s="55"/>
      <c r="AV68" s="55"/>
      <c r="AW68" s="55"/>
      <c r="AX68" s="55"/>
      <c r="AY68" s="56"/>
      <c r="AZ68" s="54">
        <f>AQ68+AT68</f>
        <v>14</v>
      </c>
      <c r="BA68" s="55"/>
      <c r="BB68" s="55"/>
      <c r="BC68" s="55"/>
      <c r="BD68" s="55"/>
      <c r="BE68" s="56"/>
      <c r="BF68" s="107">
        <f>AZ68-AO68</f>
        <v>0</v>
      </c>
      <c r="BG68" s="107"/>
      <c r="BH68" s="107"/>
      <c r="BI68" s="107"/>
      <c r="BJ68" s="107"/>
      <c r="BK68" s="35"/>
      <c r="BL68" s="13">
        <f>BF68+BK68</f>
        <v>0</v>
      </c>
    </row>
    <row r="69" spans="1:64" ht="36.75" customHeight="1">
      <c r="A69" s="47" t="s">
        <v>39</v>
      </c>
      <c r="B69" s="48"/>
      <c r="C69" s="48"/>
      <c r="D69" s="48"/>
      <c r="E69" s="48"/>
      <c r="F69" s="49"/>
      <c r="G69" s="177" t="s">
        <v>47</v>
      </c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9"/>
      <c r="Z69" s="173" t="s">
        <v>49</v>
      </c>
      <c r="AA69" s="174"/>
      <c r="AB69" s="174"/>
      <c r="AC69" s="174"/>
      <c r="AD69" s="175"/>
      <c r="AE69" s="184" t="s">
        <v>67</v>
      </c>
      <c r="AF69" s="185"/>
      <c r="AG69" s="185"/>
      <c r="AH69" s="186"/>
      <c r="AI69" s="180">
        <v>3524</v>
      </c>
      <c r="AJ69" s="181"/>
      <c r="AK69" s="181"/>
      <c r="AL69" s="181"/>
      <c r="AM69" s="182"/>
      <c r="AN69" s="37"/>
      <c r="AO69" s="180">
        <f>AI69+AN69</f>
        <v>3524</v>
      </c>
      <c r="AP69" s="182"/>
      <c r="AQ69" s="180">
        <v>3499</v>
      </c>
      <c r="AR69" s="181"/>
      <c r="AS69" s="182"/>
      <c r="AT69" s="180"/>
      <c r="AU69" s="181"/>
      <c r="AV69" s="181"/>
      <c r="AW69" s="181"/>
      <c r="AX69" s="181"/>
      <c r="AY69" s="182"/>
      <c r="AZ69" s="180">
        <f>AQ69+AT69</f>
        <v>3499</v>
      </c>
      <c r="BA69" s="181"/>
      <c r="BB69" s="181"/>
      <c r="BC69" s="181"/>
      <c r="BD69" s="181"/>
      <c r="BE69" s="182"/>
      <c r="BF69" s="183">
        <f>AZ69-AO69</f>
        <v>-25</v>
      </c>
      <c r="BG69" s="183"/>
      <c r="BH69" s="183"/>
      <c r="BI69" s="183"/>
      <c r="BJ69" s="183"/>
      <c r="BK69" s="36"/>
      <c r="BL69" s="17">
        <f>BF69+BK69</f>
        <v>-25</v>
      </c>
    </row>
    <row r="70" spans="1:64" ht="40.5" customHeight="1">
      <c r="A70" s="47" t="s">
        <v>40</v>
      </c>
      <c r="B70" s="48"/>
      <c r="C70" s="48"/>
      <c r="D70" s="48"/>
      <c r="E70" s="48"/>
      <c r="F70" s="49"/>
      <c r="G70" s="177" t="s">
        <v>46</v>
      </c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9"/>
      <c r="Z70" s="173" t="s">
        <v>49</v>
      </c>
      <c r="AA70" s="174"/>
      <c r="AB70" s="174"/>
      <c r="AC70" s="174"/>
      <c r="AD70" s="175"/>
      <c r="AE70" s="187"/>
      <c r="AF70" s="188"/>
      <c r="AG70" s="188"/>
      <c r="AH70" s="189"/>
      <c r="AI70" s="180">
        <v>3524</v>
      </c>
      <c r="AJ70" s="181"/>
      <c r="AK70" s="181"/>
      <c r="AL70" s="181"/>
      <c r="AM70" s="182"/>
      <c r="AN70" s="37"/>
      <c r="AO70" s="180">
        <f>AI70+AN70</f>
        <v>3524</v>
      </c>
      <c r="AP70" s="182"/>
      <c r="AQ70" s="180">
        <v>3499</v>
      </c>
      <c r="AR70" s="181"/>
      <c r="AS70" s="182"/>
      <c r="AT70" s="180"/>
      <c r="AU70" s="181"/>
      <c r="AV70" s="181"/>
      <c r="AW70" s="181"/>
      <c r="AX70" s="181"/>
      <c r="AY70" s="182"/>
      <c r="AZ70" s="180">
        <f>AQ70+AT70</f>
        <v>3499</v>
      </c>
      <c r="BA70" s="181"/>
      <c r="BB70" s="181"/>
      <c r="BC70" s="181"/>
      <c r="BD70" s="181"/>
      <c r="BE70" s="182"/>
      <c r="BF70" s="183">
        <f>AZ70-AO70</f>
        <v>-25</v>
      </c>
      <c r="BG70" s="183"/>
      <c r="BH70" s="183"/>
      <c r="BI70" s="183"/>
      <c r="BJ70" s="183"/>
      <c r="BK70" s="36"/>
      <c r="BL70" s="17">
        <f>BF70+BK70</f>
        <v>-25</v>
      </c>
    </row>
    <row r="71" spans="1:64" ht="98.25" customHeight="1">
      <c r="A71" s="47" t="s">
        <v>41</v>
      </c>
      <c r="B71" s="48"/>
      <c r="C71" s="48"/>
      <c r="D71" s="48"/>
      <c r="E71" s="48"/>
      <c r="F71" s="49"/>
      <c r="G71" s="177" t="s">
        <v>45</v>
      </c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9"/>
      <c r="Z71" s="173" t="s">
        <v>49</v>
      </c>
      <c r="AA71" s="174"/>
      <c r="AB71" s="174"/>
      <c r="AC71" s="174"/>
      <c r="AD71" s="175"/>
      <c r="AE71" s="190"/>
      <c r="AF71" s="191"/>
      <c r="AG71" s="191"/>
      <c r="AH71" s="192"/>
      <c r="AI71" s="180">
        <v>3524</v>
      </c>
      <c r="AJ71" s="181"/>
      <c r="AK71" s="181"/>
      <c r="AL71" s="181"/>
      <c r="AM71" s="182"/>
      <c r="AN71" s="37"/>
      <c r="AO71" s="180">
        <f>AI71+AN71</f>
        <v>3524</v>
      </c>
      <c r="AP71" s="182"/>
      <c r="AQ71" s="180">
        <v>3499</v>
      </c>
      <c r="AR71" s="181"/>
      <c r="AS71" s="182"/>
      <c r="AT71" s="180"/>
      <c r="AU71" s="181"/>
      <c r="AV71" s="181"/>
      <c r="AW71" s="181"/>
      <c r="AX71" s="181"/>
      <c r="AY71" s="182"/>
      <c r="AZ71" s="180">
        <f>AQ71+AT71</f>
        <v>3499</v>
      </c>
      <c r="BA71" s="181"/>
      <c r="BB71" s="181"/>
      <c r="BC71" s="181"/>
      <c r="BD71" s="181"/>
      <c r="BE71" s="182"/>
      <c r="BF71" s="183">
        <f>AZ71-AO71</f>
        <v>-25</v>
      </c>
      <c r="BG71" s="183"/>
      <c r="BH71" s="183"/>
      <c r="BI71" s="183"/>
      <c r="BJ71" s="183"/>
      <c r="BK71" s="36"/>
      <c r="BL71" s="17">
        <f>BF71</f>
        <v>-25</v>
      </c>
    </row>
    <row r="72" spans="1:64" s="40" customFormat="1" ht="60" customHeight="1">
      <c r="A72" s="47" t="s">
        <v>103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9"/>
    </row>
    <row r="73" spans="1:64" ht="42" customHeight="1">
      <c r="A73" s="47" t="s">
        <v>91</v>
      </c>
      <c r="B73" s="48"/>
      <c r="C73" s="48"/>
      <c r="D73" s="48"/>
      <c r="E73" s="48"/>
      <c r="F73" s="49"/>
      <c r="G73" s="194" t="s">
        <v>27</v>
      </c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6"/>
      <c r="Z73" s="173"/>
      <c r="AA73" s="174"/>
      <c r="AB73" s="174"/>
      <c r="AC73" s="174"/>
      <c r="AD73" s="175"/>
      <c r="AE73" s="173"/>
      <c r="AF73" s="174"/>
      <c r="AG73" s="174"/>
      <c r="AH73" s="175"/>
      <c r="AI73" s="44"/>
      <c r="AJ73" s="45"/>
      <c r="AK73" s="45"/>
      <c r="AL73" s="45"/>
      <c r="AM73" s="46"/>
      <c r="AN73" s="34"/>
      <c r="AO73" s="44"/>
      <c r="AP73" s="46"/>
      <c r="AQ73" s="44"/>
      <c r="AR73" s="45"/>
      <c r="AS73" s="46"/>
      <c r="AT73" s="44"/>
      <c r="AU73" s="45"/>
      <c r="AV73" s="45"/>
      <c r="AW73" s="45"/>
      <c r="AX73" s="45"/>
      <c r="AY73" s="46"/>
      <c r="AZ73" s="44"/>
      <c r="BA73" s="45"/>
      <c r="BB73" s="45"/>
      <c r="BC73" s="45"/>
      <c r="BD73" s="45"/>
      <c r="BE73" s="46"/>
      <c r="BF73" s="197"/>
      <c r="BG73" s="138"/>
      <c r="BH73" s="138"/>
      <c r="BI73" s="138"/>
      <c r="BJ73" s="139"/>
      <c r="BK73" s="31"/>
      <c r="BL73" s="13"/>
    </row>
    <row r="74" spans="1:64" ht="159" customHeight="1">
      <c r="A74" s="47" t="s">
        <v>42</v>
      </c>
      <c r="B74" s="48"/>
      <c r="C74" s="48"/>
      <c r="D74" s="48"/>
      <c r="E74" s="48"/>
      <c r="F74" s="49"/>
      <c r="G74" s="177" t="s">
        <v>43</v>
      </c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9"/>
      <c r="Z74" s="173" t="s">
        <v>44</v>
      </c>
      <c r="AA74" s="174"/>
      <c r="AB74" s="174"/>
      <c r="AC74" s="174"/>
      <c r="AD74" s="175"/>
      <c r="AE74" s="173" t="s">
        <v>102</v>
      </c>
      <c r="AF74" s="174"/>
      <c r="AG74" s="174"/>
      <c r="AH74" s="175"/>
      <c r="AI74" s="54" t="s">
        <v>86</v>
      </c>
      <c r="AJ74" s="55"/>
      <c r="AK74" s="55"/>
      <c r="AL74" s="55"/>
      <c r="AM74" s="56"/>
      <c r="AN74" s="32"/>
      <c r="AO74" s="54">
        <f>AI74+AN74</f>
        <v>100</v>
      </c>
      <c r="AP74" s="56"/>
      <c r="AQ74" s="54">
        <v>100</v>
      </c>
      <c r="AR74" s="55"/>
      <c r="AS74" s="56"/>
      <c r="AT74" s="54"/>
      <c r="AU74" s="55"/>
      <c r="AV74" s="55"/>
      <c r="AW74" s="55"/>
      <c r="AX74" s="55"/>
      <c r="AY74" s="56"/>
      <c r="AZ74" s="54">
        <f>AQ74+AT74</f>
        <v>100</v>
      </c>
      <c r="BA74" s="55"/>
      <c r="BB74" s="55"/>
      <c r="BC74" s="55"/>
      <c r="BD74" s="55"/>
      <c r="BE74" s="56"/>
      <c r="BF74" s="198">
        <f>AZ74-AO74</f>
        <v>0</v>
      </c>
      <c r="BG74" s="199"/>
      <c r="BH74" s="199"/>
      <c r="BI74" s="199"/>
      <c r="BJ74" s="200"/>
      <c r="BK74" s="35"/>
      <c r="BL74" s="13">
        <f>BF74+BK74</f>
        <v>0</v>
      </c>
    </row>
    <row r="75" spans="1:64" ht="51.75" customHeight="1">
      <c r="A75" s="170" t="s">
        <v>104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</row>
    <row r="76" spans="1:64" ht="24.75" customHeight="1">
      <c r="A76" s="201" t="s">
        <v>87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</row>
    <row r="77" spans="1:64" s="40" customFormat="1" ht="56.25" customHeight="1">
      <c r="A77" s="202" t="s">
        <v>105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2"/>
      <c r="BD77" s="202"/>
      <c r="BE77" s="202"/>
      <c r="BF77" s="202"/>
      <c r="BG77" s="202"/>
      <c r="BH77" s="202"/>
      <c r="BI77" s="202"/>
      <c r="BJ77" s="202"/>
      <c r="BK77" s="202"/>
      <c r="BL77" s="202"/>
    </row>
    <row r="78" spans="1:64" ht="76.5" customHeight="1">
      <c r="A78" s="202" t="s">
        <v>88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2"/>
      <c r="BD78" s="202"/>
      <c r="BE78" s="202"/>
      <c r="BF78" s="202"/>
      <c r="BG78" s="202"/>
      <c r="BH78" s="202"/>
      <c r="BI78" s="202"/>
      <c r="BJ78" s="202"/>
      <c r="BK78" s="202"/>
      <c r="BL78" s="202"/>
    </row>
    <row r="79" spans="1:64" s="40" customFormat="1" ht="144" customHeight="1">
      <c r="A79" s="203" t="s">
        <v>109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</row>
    <row r="80" spans="1:64" s="40" customFormat="1" ht="17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s="40" customFormat="1" ht="27.75" customHeight="1">
      <c r="A81" s="95"/>
      <c r="B81" s="95"/>
      <c r="C81" s="95"/>
      <c r="D81" s="95"/>
      <c r="E81" s="95"/>
      <c r="F81" s="95"/>
      <c r="G81" s="95"/>
      <c r="H81" s="95"/>
      <c r="I81" s="9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s="40" customFormat="1" ht="27.75" customHeight="1">
      <c r="A82" s="77" t="s">
        <v>117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</row>
    <row r="84" spans="1:59" ht="36" customHeight="1">
      <c r="A84" s="204" t="s">
        <v>68</v>
      </c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3"/>
      <c r="V84" s="3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"/>
      <c r="AO84" s="206" t="s">
        <v>71</v>
      </c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</row>
    <row r="85" spans="1:59" ht="1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207" t="s">
        <v>15</v>
      </c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1"/>
      <c r="AO85" s="207" t="s">
        <v>23</v>
      </c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</row>
    <row r="86" spans="1:59" ht="18.75" customHeight="1">
      <c r="A86" s="208"/>
      <c r="B86" s="208"/>
      <c r="C86" s="208"/>
      <c r="D86" s="208"/>
      <c r="E86" s="208"/>
      <c r="F86" s="208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1:64" ht="18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</row>
    <row r="88" spans="1:59" ht="1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1:59" ht="37.5" customHeight="1">
      <c r="A89" s="209" t="s">
        <v>116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5"/>
      <c r="AH89" s="205"/>
      <c r="AI89" s="205"/>
      <c r="AJ89" s="205"/>
      <c r="AK89" s="205"/>
      <c r="AL89" s="205"/>
      <c r="AM89" s="205"/>
      <c r="AN89" s="2"/>
      <c r="AO89" s="206" t="s">
        <v>118</v>
      </c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</row>
    <row r="90" spans="1:59" ht="1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07" t="s">
        <v>15</v>
      </c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1"/>
      <c r="AO90" s="207" t="s">
        <v>23</v>
      </c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</row>
    <row r="91" spans="1:59" ht="18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1:59" ht="18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1:59" ht="18">
      <c r="A93" s="18"/>
      <c r="B93" s="193"/>
      <c r="C93" s="193"/>
      <c r="D93" s="193"/>
      <c r="E93" s="193"/>
      <c r="F93" s="193"/>
      <c r="G93" s="18"/>
      <c r="H93" s="18"/>
      <c r="I93" s="18"/>
      <c r="J93" s="18"/>
      <c r="K93" s="18"/>
      <c r="L93" s="18"/>
      <c r="M93" s="18"/>
      <c r="N93" s="1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1:59" ht="18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1:59" ht="1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</sheetData>
  <sheetProtection selectLockedCells="1" selectUnlockedCells="1"/>
  <mergeCells count="377">
    <mergeCell ref="A81:I81"/>
    <mergeCell ref="A82:BL82"/>
    <mergeCell ref="AQ56:AS56"/>
    <mergeCell ref="AT56:AY56"/>
    <mergeCell ref="AZ56:BE56"/>
    <mergeCell ref="BF56:BJ56"/>
    <mergeCell ref="A56:F56"/>
    <mergeCell ref="G56:T56"/>
    <mergeCell ref="U56:Y56"/>
    <mergeCell ref="Z56:AD56"/>
    <mergeCell ref="AI56:AM56"/>
    <mergeCell ref="AO56:AP56"/>
    <mergeCell ref="B93:F93"/>
    <mergeCell ref="W85:AM85"/>
    <mergeCell ref="AO85:BG85"/>
    <mergeCell ref="A86:F86"/>
    <mergeCell ref="A89:V89"/>
    <mergeCell ref="W89:AM89"/>
    <mergeCell ref="AO89:BG89"/>
    <mergeCell ref="A84:T84"/>
    <mergeCell ref="W84:AM84"/>
    <mergeCell ref="AO84:BG84"/>
    <mergeCell ref="W90:AM90"/>
    <mergeCell ref="AO90:BG90"/>
    <mergeCell ref="A91:N91"/>
    <mergeCell ref="BF74:BJ74"/>
    <mergeCell ref="A75:BL75"/>
    <mergeCell ref="A76:BL76"/>
    <mergeCell ref="A77:BL77"/>
    <mergeCell ref="A78:BL78"/>
    <mergeCell ref="A79:BL79"/>
    <mergeCell ref="BF73:BJ73"/>
    <mergeCell ref="A74:F74"/>
    <mergeCell ref="G74:Y74"/>
    <mergeCell ref="Z74:AD74"/>
    <mergeCell ref="AE74:AH74"/>
    <mergeCell ref="AI74:AM74"/>
    <mergeCell ref="AO74:AP74"/>
    <mergeCell ref="AQ74:AS74"/>
    <mergeCell ref="AT74:AY74"/>
    <mergeCell ref="AZ74:BE74"/>
    <mergeCell ref="AE73:AH73"/>
    <mergeCell ref="AI73:AM73"/>
    <mergeCell ref="AO73:AP73"/>
    <mergeCell ref="AQ73:AS73"/>
    <mergeCell ref="AT73:AY73"/>
    <mergeCell ref="AZ73:BE73"/>
    <mergeCell ref="AZ71:BE71"/>
    <mergeCell ref="BF71:BJ71"/>
    <mergeCell ref="AT55:AY55"/>
    <mergeCell ref="AZ55:BE55"/>
    <mergeCell ref="BF55:BJ55"/>
    <mergeCell ref="A87:BL87"/>
    <mergeCell ref="A72:BL72"/>
    <mergeCell ref="A73:F73"/>
    <mergeCell ref="G73:Y73"/>
    <mergeCell ref="Z73:AD73"/>
    <mergeCell ref="AT70:AY70"/>
    <mergeCell ref="AZ70:BE70"/>
    <mergeCell ref="BF70:BJ70"/>
    <mergeCell ref="A71:F71"/>
    <mergeCell ref="G71:Y71"/>
    <mergeCell ref="Z71:AD71"/>
    <mergeCell ref="AI71:AM71"/>
    <mergeCell ref="AO71:AP71"/>
    <mergeCell ref="AQ71:AS71"/>
    <mergeCell ref="AT71:AY71"/>
    <mergeCell ref="A70:F70"/>
    <mergeCell ref="G70:Y70"/>
    <mergeCell ref="Z70:AD70"/>
    <mergeCell ref="AI70:AM70"/>
    <mergeCell ref="AO70:AP70"/>
    <mergeCell ref="AQ70:AS70"/>
    <mergeCell ref="AE69:AH71"/>
    <mergeCell ref="BF68:BJ68"/>
    <mergeCell ref="A69:F69"/>
    <mergeCell ref="G69:Y69"/>
    <mergeCell ref="Z69:AD69"/>
    <mergeCell ref="AI69:AM69"/>
    <mergeCell ref="AO69:AP69"/>
    <mergeCell ref="AQ69:AS69"/>
    <mergeCell ref="AT69:AY69"/>
    <mergeCell ref="AZ69:BE69"/>
    <mergeCell ref="BF69:BJ69"/>
    <mergeCell ref="BF67:BJ67"/>
    <mergeCell ref="A68:F68"/>
    <mergeCell ref="G68:Y68"/>
    <mergeCell ref="Z68:AD68"/>
    <mergeCell ref="AE68:AH68"/>
    <mergeCell ref="AI68:AM68"/>
    <mergeCell ref="AO68:AP68"/>
    <mergeCell ref="AQ68:AS68"/>
    <mergeCell ref="AT68:AY68"/>
    <mergeCell ref="AZ68:BE68"/>
    <mergeCell ref="A66:BL66"/>
    <mergeCell ref="A67:F67"/>
    <mergeCell ref="G67:Y67"/>
    <mergeCell ref="Z67:AD67"/>
    <mergeCell ref="AE67:AH67"/>
    <mergeCell ref="AI67:AM67"/>
    <mergeCell ref="AO67:AP67"/>
    <mergeCell ref="AQ67:AS67"/>
    <mergeCell ref="AT67:AY67"/>
    <mergeCell ref="AZ67:BE67"/>
    <mergeCell ref="BF61:BJ61"/>
    <mergeCell ref="A65:F65"/>
    <mergeCell ref="G65:Y65"/>
    <mergeCell ref="Z65:AD65"/>
    <mergeCell ref="AI65:AM65"/>
    <mergeCell ref="AO65:AP65"/>
    <mergeCell ref="AQ65:AS65"/>
    <mergeCell ref="AT65:AY65"/>
    <mergeCell ref="AZ65:BE65"/>
    <mergeCell ref="BF65:BJ65"/>
    <mergeCell ref="AZ60:BE60"/>
    <mergeCell ref="BF60:BJ60"/>
    <mergeCell ref="A61:F61"/>
    <mergeCell ref="G61:Y61"/>
    <mergeCell ref="Z61:AD61"/>
    <mergeCell ref="AI61:AM61"/>
    <mergeCell ref="AO61:AP61"/>
    <mergeCell ref="AQ61:AS61"/>
    <mergeCell ref="AT61:AY61"/>
    <mergeCell ref="AZ61:BE61"/>
    <mergeCell ref="AZ59:BE59"/>
    <mergeCell ref="BF59:BJ59"/>
    <mergeCell ref="A60:F60"/>
    <mergeCell ref="G60:Y60"/>
    <mergeCell ref="Z60:AD60"/>
    <mergeCell ref="AE60:AH65"/>
    <mergeCell ref="AI60:AM60"/>
    <mergeCell ref="AO60:AP60"/>
    <mergeCell ref="AQ60:AS60"/>
    <mergeCell ref="AT60:AY60"/>
    <mergeCell ref="AZ57:BE57"/>
    <mergeCell ref="BF57:BJ57"/>
    <mergeCell ref="A58:BL58"/>
    <mergeCell ref="A59:F59"/>
    <mergeCell ref="G59:Y59"/>
    <mergeCell ref="Z59:AD59"/>
    <mergeCell ref="AE59:AH59"/>
    <mergeCell ref="AI59:AM59"/>
    <mergeCell ref="AO59:AP59"/>
    <mergeCell ref="AQ59:AS59"/>
    <mergeCell ref="AQ52:AS52"/>
    <mergeCell ref="AT52:AY52"/>
    <mergeCell ref="AZ52:BE52"/>
    <mergeCell ref="BF52:BJ52"/>
    <mergeCell ref="A57:F57"/>
    <mergeCell ref="G57:Y57"/>
    <mergeCell ref="Z57:AD57"/>
    <mergeCell ref="AI57:AM57"/>
    <mergeCell ref="AO57:AP57"/>
    <mergeCell ref="AQ57:AS57"/>
    <mergeCell ref="AQ51:AS51"/>
    <mergeCell ref="AT51:AY51"/>
    <mergeCell ref="AZ51:BE51"/>
    <mergeCell ref="BF51:BJ51"/>
    <mergeCell ref="A52:F52"/>
    <mergeCell ref="G52:Y52"/>
    <mergeCell ref="Z52:AD52"/>
    <mergeCell ref="AE52:AH52"/>
    <mergeCell ref="AI52:AM52"/>
    <mergeCell ref="AO52:AP52"/>
    <mergeCell ref="AQ50:AS50"/>
    <mergeCell ref="AT50:AY50"/>
    <mergeCell ref="AZ50:BE50"/>
    <mergeCell ref="BF50:BJ50"/>
    <mergeCell ref="A51:F51"/>
    <mergeCell ref="G51:Y51"/>
    <mergeCell ref="Z51:AD51"/>
    <mergeCell ref="AE51:AH51"/>
    <mergeCell ref="AI51:AM51"/>
    <mergeCell ref="AO51:AP51"/>
    <mergeCell ref="A50:F50"/>
    <mergeCell ref="G50:Y50"/>
    <mergeCell ref="Z50:AD50"/>
    <mergeCell ref="AE50:AH50"/>
    <mergeCell ref="AI50:AM50"/>
    <mergeCell ref="AO50:AP50"/>
    <mergeCell ref="AQ48:BE48"/>
    <mergeCell ref="BH48:BL48"/>
    <mergeCell ref="AI49:AM49"/>
    <mergeCell ref="AO49:AP49"/>
    <mergeCell ref="AQ49:AS49"/>
    <mergeCell ref="AT49:AY49"/>
    <mergeCell ref="AZ49:BE49"/>
    <mergeCell ref="BF49:BJ49"/>
    <mergeCell ref="AI44:AM44"/>
    <mergeCell ref="AO44:AP44"/>
    <mergeCell ref="AQ44:AR44"/>
    <mergeCell ref="AS44:AV44"/>
    <mergeCell ref="A46:BL46"/>
    <mergeCell ref="A48:F49"/>
    <mergeCell ref="G48:Y49"/>
    <mergeCell ref="Z48:AD49"/>
    <mergeCell ref="AE48:AH49"/>
    <mergeCell ref="AI48:AP48"/>
    <mergeCell ref="AG43:AH43"/>
    <mergeCell ref="AI43:AM43"/>
    <mergeCell ref="AO43:AP43"/>
    <mergeCell ref="AQ43:AR43"/>
    <mergeCell ref="AS43:AV43"/>
    <mergeCell ref="A44:X44"/>
    <mergeCell ref="Y44:AA44"/>
    <mergeCell ref="AB44:AD44"/>
    <mergeCell ref="AE44:AF44"/>
    <mergeCell ref="AG44:AH44"/>
    <mergeCell ref="AG42:AH42"/>
    <mergeCell ref="AI42:AM42"/>
    <mergeCell ref="AO42:AP42"/>
    <mergeCell ref="AQ42:AR42"/>
    <mergeCell ref="AS42:AV42"/>
    <mergeCell ref="A43:C43"/>
    <mergeCell ref="D43:X43"/>
    <mergeCell ref="Y43:AA43"/>
    <mergeCell ref="AB43:AD43"/>
    <mergeCell ref="AE43:AF43"/>
    <mergeCell ref="AG41:AH41"/>
    <mergeCell ref="AI41:AM41"/>
    <mergeCell ref="AO41:AP41"/>
    <mergeCell ref="AQ41:AR41"/>
    <mergeCell ref="AS41:AV41"/>
    <mergeCell ref="A42:C42"/>
    <mergeCell ref="D42:X42"/>
    <mergeCell ref="Y42:AA42"/>
    <mergeCell ref="AB42:AD42"/>
    <mergeCell ref="AE42:AF42"/>
    <mergeCell ref="A38:BL38"/>
    <mergeCell ref="A39:AV39"/>
    <mergeCell ref="A40:C41"/>
    <mergeCell ref="D40:X41"/>
    <mergeCell ref="Y40:AF40"/>
    <mergeCell ref="AG40:AN40"/>
    <mergeCell ref="AO40:AV40"/>
    <mergeCell ref="Y41:AA41"/>
    <mergeCell ref="AB41:AD41"/>
    <mergeCell ref="AE41:AF41"/>
    <mergeCell ref="AX34:BD34"/>
    <mergeCell ref="BE34:BJ34"/>
    <mergeCell ref="A35:BJ35"/>
    <mergeCell ref="A36:BJ36"/>
    <mergeCell ref="A34:AB34"/>
    <mergeCell ref="AC34:AD34"/>
    <mergeCell ref="AE34:AG34"/>
    <mergeCell ref="AH34:AJ34"/>
    <mergeCell ref="AK34:AM34"/>
    <mergeCell ref="AN34:AO34"/>
    <mergeCell ref="AK33:AM33"/>
    <mergeCell ref="AN33:AO33"/>
    <mergeCell ref="AP33:AR33"/>
    <mergeCell ref="AS33:AW33"/>
    <mergeCell ref="AP34:AR34"/>
    <mergeCell ref="AS34:AW34"/>
    <mergeCell ref="AX33:BD33"/>
    <mergeCell ref="BE33:BJ33"/>
    <mergeCell ref="AN32:AO32"/>
    <mergeCell ref="AP32:AR32"/>
    <mergeCell ref="AS32:AW32"/>
    <mergeCell ref="AX32:BD32"/>
    <mergeCell ref="BE32:BJ32"/>
    <mergeCell ref="A33:C33"/>
    <mergeCell ref="D33:AB33"/>
    <mergeCell ref="AC33:AD33"/>
    <mergeCell ref="AE33:AG33"/>
    <mergeCell ref="AH33:AJ33"/>
    <mergeCell ref="A32:C32"/>
    <mergeCell ref="D32:AB32"/>
    <mergeCell ref="AC32:AD32"/>
    <mergeCell ref="AE32:AG32"/>
    <mergeCell ref="AH32:AJ32"/>
    <mergeCell ref="AK32:AM32"/>
    <mergeCell ref="AK30:AM31"/>
    <mergeCell ref="AN30:AO31"/>
    <mergeCell ref="AP30:AR31"/>
    <mergeCell ref="AS30:AW31"/>
    <mergeCell ref="AX30:BD31"/>
    <mergeCell ref="BE30:BJ31"/>
    <mergeCell ref="A28:AZ28"/>
    <mergeCell ref="BE28:BJ28"/>
    <mergeCell ref="A29:C31"/>
    <mergeCell ref="D29:AB31"/>
    <mergeCell ref="AC29:AJ29"/>
    <mergeCell ref="AK29:AR29"/>
    <mergeCell ref="AS29:BJ29"/>
    <mergeCell ref="AC30:AD31"/>
    <mergeCell ref="AE30:AG31"/>
    <mergeCell ref="A18:F18"/>
    <mergeCell ref="G18:BL18"/>
    <mergeCell ref="A20:BL20"/>
    <mergeCell ref="AH30:AJ31"/>
    <mergeCell ref="A22:BL22"/>
    <mergeCell ref="A24:F24"/>
    <mergeCell ref="G24:BL24"/>
    <mergeCell ref="A25:F25"/>
    <mergeCell ref="G25:BL25"/>
    <mergeCell ref="A27:BL27"/>
    <mergeCell ref="A13:K13"/>
    <mergeCell ref="L13:T13"/>
    <mergeCell ref="V13:BL13"/>
    <mergeCell ref="A15:BL15"/>
    <mergeCell ref="A17:F17"/>
    <mergeCell ref="G17:BL17"/>
    <mergeCell ref="A10:K10"/>
    <mergeCell ref="V10:BL10"/>
    <mergeCell ref="A12:B12"/>
    <mergeCell ref="C12:K12"/>
    <mergeCell ref="M12:T12"/>
    <mergeCell ref="V12:BL12"/>
    <mergeCell ref="A6:B6"/>
    <mergeCell ref="C6:K6"/>
    <mergeCell ref="V6:BL6"/>
    <mergeCell ref="A7:K7"/>
    <mergeCell ref="V7:BL7"/>
    <mergeCell ref="A9:B9"/>
    <mergeCell ref="C9:K9"/>
    <mergeCell ref="V9:BL9"/>
    <mergeCell ref="Z53:AD53"/>
    <mergeCell ref="AI53:AM53"/>
    <mergeCell ref="AO53:AP53"/>
    <mergeCell ref="A63:F63"/>
    <mergeCell ref="AI63:AM63"/>
    <mergeCell ref="BB1:BL1"/>
    <mergeCell ref="BB2:BL2"/>
    <mergeCell ref="BB3:BL3"/>
    <mergeCell ref="A4:BL4"/>
    <mergeCell ref="A5:BL5"/>
    <mergeCell ref="AT53:AY53"/>
    <mergeCell ref="AZ53:BE53"/>
    <mergeCell ref="BF53:BJ53"/>
    <mergeCell ref="A54:F54"/>
    <mergeCell ref="G54:Y54"/>
    <mergeCell ref="Z54:AD54"/>
    <mergeCell ref="AI54:AM54"/>
    <mergeCell ref="AO54:AP54"/>
    <mergeCell ref="A53:F53"/>
    <mergeCell ref="G53:Y53"/>
    <mergeCell ref="AO63:AP63"/>
    <mergeCell ref="AZ54:BE54"/>
    <mergeCell ref="BF54:BJ54"/>
    <mergeCell ref="AE53:AH54"/>
    <mergeCell ref="A62:F62"/>
    <mergeCell ref="AI62:AM62"/>
    <mergeCell ref="AT62:AY62"/>
    <mergeCell ref="AO55:AP55"/>
    <mergeCell ref="AQ55:AS55"/>
    <mergeCell ref="AQ53:AS53"/>
    <mergeCell ref="AZ64:BE64"/>
    <mergeCell ref="Z62:AD62"/>
    <mergeCell ref="Z63:AD63"/>
    <mergeCell ref="Z64:AD64"/>
    <mergeCell ref="AO64:AP64"/>
    <mergeCell ref="AQ54:AS54"/>
    <mergeCell ref="AT54:AY54"/>
    <mergeCell ref="AT57:AY57"/>
    <mergeCell ref="AT59:AY59"/>
    <mergeCell ref="AO62:AP62"/>
    <mergeCell ref="A55:F55"/>
    <mergeCell ref="G55:Y55"/>
    <mergeCell ref="Z55:AD55"/>
    <mergeCell ref="AI55:AM55"/>
    <mergeCell ref="AE55:AH57"/>
    <mergeCell ref="AI64:AM64"/>
    <mergeCell ref="A64:F64"/>
    <mergeCell ref="G62:Y62"/>
    <mergeCell ref="G63:Y63"/>
    <mergeCell ref="G64:Y64"/>
    <mergeCell ref="BF62:BJ62"/>
    <mergeCell ref="BF63:BJ63"/>
    <mergeCell ref="BF64:BJ64"/>
    <mergeCell ref="AQ62:AS62"/>
    <mergeCell ref="AQ63:AS63"/>
    <mergeCell ref="AQ64:AS64"/>
    <mergeCell ref="AT63:AY63"/>
    <mergeCell ref="AT64:AY64"/>
    <mergeCell ref="AZ62:BE62"/>
    <mergeCell ref="AZ63:BE63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8" r:id="rId1"/>
  <rowBreaks count="1" manualBreakCount="1">
    <brk id="36" min="1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U3</cp:lastModifiedBy>
  <cp:lastPrinted>2019-12-23T11:53:26Z</cp:lastPrinted>
  <dcterms:created xsi:type="dcterms:W3CDTF">2019-02-26T09:57:27Z</dcterms:created>
  <dcterms:modified xsi:type="dcterms:W3CDTF">2020-01-15T13:26:10Z</dcterms:modified>
  <cp:category/>
  <cp:version/>
  <cp:contentType/>
  <cp:contentStatus/>
</cp:coreProperties>
</file>