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<sst xmlns="http://schemas.openxmlformats.org/spreadsheetml/2006/main" count="111" uniqueCount="93">
  <si>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</si>
  <si>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</si>
  <si>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</si>
  <si>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</si>
  <si>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</si>
  <si>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</si>
  <si>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</si>
  <si>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</si>
  <si>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</si>
  <si>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</si>
  <si>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</si>
  <si>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</si>
  <si>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</si>
  <si>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</si>
  <si>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</si>
  <si>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</si>
  <si>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</si>
  <si>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</si>
  <si>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</si>
  <si>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</si>
  <si>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</si>
  <si>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</si>
  <si>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</si>
  <si>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</si>
  <si>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</si>
  <si>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</si>
  <si>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</si>
  <si>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</si>
  <si>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</si>
  <si>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</si>
  <si>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</si>
  <si>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</si>
  <si>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</si>
  <si>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</si>
  <si>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</si>
  <si>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</si>
  <si>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</si>
  <si>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</si>
  <si>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</si>
  <si>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</si>
  <si>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</si>
  <si>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</si>
  <si>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</si>
  <si>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</si>
  <si>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>0620</t>
  </si>
  <si>
    <t>Організація благоустрою населених пунктів</t>
  </si>
  <si>
    <t xml:space="preserve">Підстави для виконання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</si>
  <si>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</si>
  <si>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</si>
  <si>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</si>
  <si>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2019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</si>
  <si>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</si>
  <si>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бюджетів»,зі змінами;</t>
  </si>
  <si>
    <t>Мета бюджетної програми: Підвищення рівня благоустрою міста (району у місті)</t>
  </si>
  <si>
    <t>Реалізація державної політики у сфері благоустрою населенних пунктів.</t>
  </si>
  <si>
    <t>Виготовлення проектно-кошторисної документації, капітальний та поточний ремонт об’єктів благоустрою</t>
  </si>
  <si>
    <t>Придбання та встановлення  нових об’єктів та елементів благоустрою</t>
  </si>
  <si>
    <t>Охорона об’єктів благоустрою</t>
  </si>
  <si>
    <t>Забезпечення енергоносіями об’єктів благоустрою</t>
  </si>
  <si>
    <t>Програма реалізації заходів на розвиток благоустрою на 2017-2019 роки, зі змінами</t>
  </si>
  <si>
    <t>Кількість об'єктів та елементів благоустрою</t>
  </si>
  <si>
    <t>Витрати на один обєкт та елемент благоустрою</t>
  </si>
  <si>
    <t>Відсоток виконання заходів програми</t>
  </si>
  <si>
    <t>грн.</t>
  </si>
  <si>
    <t>од.</t>
  </si>
  <si>
    <t>грн./од.</t>
  </si>
  <si>
    <t>%</t>
  </si>
  <si>
    <t>Рішення Саксаганської  районної у місті ради від 26 грудня 2018 року № 263 «Про районний у місті бюджет на 2019 рік», зі змінами.</t>
  </si>
  <si>
    <t>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змінами,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</t>
  </si>
  <si>
    <t>О. Головченко</t>
  </si>
  <si>
    <t>Начальник управління благоустрою
та житлово-комунального господарства</t>
  </si>
  <si>
    <t>Фінансовий відділ виконкому Саксаганської районної у місті ради</t>
  </si>
  <si>
    <t>Виготовлення проектно-кошторисної документації, капітальний та поточний ремонт об’єктів благоустрою.</t>
  </si>
  <si>
    <t>Придбання та встановлення  нових об’єктів та елементів благоустрою.</t>
  </si>
  <si>
    <t>Охорона об’єктів благоустрою.</t>
  </si>
  <si>
    <t>Забезпечення енергоносіями об’єктів благоустрою.</t>
  </si>
  <si>
    <t>Управління благоустрою та житлово-комунального господарства виконкому Саксаганської районної у місті ради</t>
  </si>
  <si>
    <t xml:space="preserve">             1200000    Управління благоустрою та житлово-комунального господарства виконкому Саксаганської районної і місті ради</t>
  </si>
  <si>
    <t xml:space="preserve">             1210000    Управління благоустрою та житлово-комунального господарства виконкому Саксаганської районної і місті ради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</si>
  <si>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</si>
  <si>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</si>
  <si>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23.12.2016  № 102 «Про затвердження Програми реалізації заходів на розвиток благоустрою на 2017-2019 роки», зі змінами;</t>
  </si>
  <si>
    <t xml:space="preserve"> - Розпорядження голови Саксаганської районної у місті ради від 08.02.2019 №35-р.</t>
  </si>
  <si>
    <t xml:space="preserve"> - Рішення Саксаганської  районної у місті ради від 26 грудня 2018 року № 263 «Про районний у місті бюджет на 2019 рік», зі змінами;</t>
  </si>
  <si>
    <t>(грн.)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</si>
  <si>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</si>
  <si>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>Утримання та технічне обслуговування  об’єктів та елементів благоустрою, територій загального користування в межах району</t>
  </si>
  <si>
    <t>(ініціали, прізвище)</t>
  </si>
  <si>
    <t>Обсяг видатків на утримання, охорону, енергозабезпечення, ремонт, придбання та встановлення нових об'єктів та елементів благоустрою, утримання території загального користування в межах району</t>
  </si>
  <si>
    <t>Обсяг бюджетних призначень / бюджетних асигнувань - 6 527525,30 гривень, у тому числі загального фонду - 3 526855,00 гривень та спеціального фонду - 3000670,30 гривень.</t>
  </si>
  <si>
    <t>від 03 червня 2019 року № 9</t>
  </si>
  <si>
    <t>Заступник начальника фінансового відділу</t>
  </si>
  <si>
    <t>О. Загородня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</si>
</sst>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 vertical="top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43" fillId="0" borderId="0" xfId="0" applyFont="1" applyAlignment="1">
      <alignment horizontal="right"/>
    </xf>
    <xf numFmtId="2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3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I4" sqref="I4"/>
    </sheetView>
  </sheetViews>
  <sheetFormatPr defaultColWidth="21.57421875" defaultRowHeight="15"/>
  <cols>
    <col min="1" max="1" width="6.57421875" style="4" customWidth="1"/>
    <col min="2" max="2" width="35.8515625" style="4" customWidth="1"/>
    <col min="3" max="3" width="13.140625" style="4" customWidth="1"/>
    <col min="4" max="4" width="47.140625" style="4" customWidth="1"/>
    <col min="5" max="5" width="13.00390625" style="4" customWidth="1"/>
    <col min="6" max="6" width="14.28125" style="4" customWidth="1"/>
    <col min="7" max="7" width="12.8515625" style="4" customWidth="1"/>
    <col min="8" max="16384" width="21.57421875" style="4" customWidth="1"/>
  </cols>
  <sheetData>
    <row r="1" spans="6:7" ht="13.5">
      <c r="F1" s="40" t="s">
        <v>42</v>
      </c>
      <c r="G1" s="41"/>
    </row>
    <row r="2" spans="6:7" ht="13.5">
      <c r="F2" s="41"/>
      <c r="G2" s="41"/>
    </row>
    <row r="3" spans="6:7" ht="39" customHeight="1">
      <c r="F3" s="41"/>
      <c r="G3" s="41"/>
    </row>
    <row r="4" spans="6:7" ht="13.5">
      <c r="F4" s="26"/>
      <c r="G4" s="26"/>
    </row>
    <row r="5" spans="1:6" ht="15">
      <c r="A5" s="1"/>
      <c r="E5" s="42" t="s">
        <v>0</v>
      </c>
      <c r="F5" s="42"/>
    </row>
    <row r="6" spans="1:7" ht="15">
      <c r="A6" s="1"/>
      <c r="E6" s="42" t="s">
        <v>1</v>
      </c>
      <c r="F6" s="42"/>
      <c r="G6" s="42"/>
    </row>
    <row r="7" spans="1:7" ht="47.25" customHeight="1">
      <c r="A7" s="1"/>
      <c r="B7" s="1"/>
      <c r="E7" s="51" t="s">
        <v>76</v>
      </c>
      <c r="F7" s="51"/>
      <c r="G7" s="51"/>
    </row>
    <row r="8" spans="1:7" ht="21.75" customHeight="1">
      <c r="A8" s="1"/>
      <c r="E8" s="52" t="s">
        <v>2</v>
      </c>
      <c r="F8" s="52"/>
      <c r="G8" s="52"/>
    </row>
    <row r="9" spans="1:7" ht="15">
      <c r="A9" s="1"/>
      <c r="E9" s="53" t="s">
        <v>90</v>
      </c>
      <c r="F9" s="53"/>
      <c r="G9" s="53"/>
    </row>
    <row r="12" spans="1:7" ht="15">
      <c r="A12" s="45" t="s">
        <v>3</v>
      </c>
      <c r="B12" s="45"/>
      <c r="C12" s="45"/>
      <c r="D12" s="45"/>
      <c r="E12" s="45"/>
      <c r="F12" s="45"/>
      <c r="G12" s="45"/>
    </row>
    <row r="13" spans="1:7" ht="15">
      <c r="A13" s="45" t="s">
        <v>43</v>
      </c>
      <c r="B13" s="45"/>
      <c r="C13" s="45"/>
      <c r="D13" s="45"/>
      <c r="E13" s="45"/>
      <c r="F13" s="45"/>
      <c r="G13" s="45"/>
    </row>
    <row r="16" spans="1:7" ht="15.75" customHeight="1">
      <c r="A16" s="42" t="s">
        <v>4</v>
      </c>
      <c r="B16" s="44" t="s">
        <v>77</v>
      </c>
      <c r="C16" s="44"/>
      <c r="D16" s="44"/>
      <c r="E16" s="44"/>
      <c r="F16" s="44"/>
      <c r="G16" s="44"/>
    </row>
    <row r="17" spans="1:7" ht="15" customHeight="1">
      <c r="A17" s="42"/>
      <c r="B17" s="7" t="s">
        <v>36</v>
      </c>
      <c r="C17" s="47" t="s">
        <v>34</v>
      </c>
      <c r="D17" s="47"/>
      <c r="E17" s="47"/>
      <c r="F17" s="47"/>
      <c r="G17" s="47"/>
    </row>
    <row r="18" spans="1:7" ht="15.75" customHeight="1">
      <c r="A18" s="42" t="s">
        <v>5</v>
      </c>
      <c r="B18" s="44" t="s">
        <v>78</v>
      </c>
      <c r="C18" s="44"/>
      <c r="D18" s="44"/>
      <c r="E18" s="44"/>
      <c r="F18" s="44"/>
      <c r="G18" s="44"/>
    </row>
    <row r="19" spans="1:7" ht="15" customHeight="1">
      <c r="A19" s="42"/>
      <c r="B19" s="7" t="s">
        <v>36</v>
      </c>
      <c r="C19" s="48" t="s">
        <v>33</v>
      </c>
      <c r="D19" s="48"/>
      <c r="E19" s="48"/>
      <c r="F19" s="48"/>
      <c r="G19" s="48"/>
    </row>
    <row r="20" spans="1:7" ht="15">
      <c r="A20" s="42" t="s">
        <v>6</v>
      </c>
      <c r="B20" s="6">
        <v>1216030</v>
      </c>
      <c r="C20" s="25" t="s">
        <v>44</v>
      </c>
      <c r="D20" s="44" t="s">
        <v>45</v>
      </c>
      <c r="E20" s="44"/>
      <c r="F20" s="44"/>
      <c r="G20" s="44"/>
    </row>
    <row r="21" spans="1:7" ht="13.5">
      <c r="A21" s="42"/>
      <c r="B21" s="8" t="s">
        <v>36</v>
      </c>
      <c r="C21" s="8" t="s">
        <v>7</v>
      </c>
      <c r="D21" s="47" t="s">
        <v>35</v>
      </c>
      <c r="E21" s="47"/>
      <c r="F21" s="47"/>
      <c r="G21" s="47"/>
    </row>
    <row r="22" spans="1:7" ht="42" customHeight="1">
      <c r="A22" s="2" t="s">
        <v>8</v>
      </c>
      <c r="B22" s="43" t="s">
        <v>89</v>
      </c>
      <c r="C22" s="43"/>
      <c r="D22" s="43"/>
      <c r="E22" s="43"/>
      <c r="F22" s="43"/>
      <c r="G22" s="43"/>
    </row>
    <row r="23" spans="1:7" ht="15">
      <c r="A23" s="2" t="s">
        <v>9</v>
      </c>
      <c r="B23" s="43" t="s">
        <v>46</v>
      </c>
      <c r="C23" s="43"/>
      <c r="D23" s="43"/>
      <c r="E23" s="43"/>
      <c r="F23" s="43"/>
      <c r="G23" s="43"/>
    </row>
    <row r="24" spans="1:7" ht="15">
      <c r="A24" s="19"/>
      <c r="B24" s="43" t="s">
        <v>47</v>
      </c>
      <c r="C24" s="43"/>
      <c r="D24" s="43"/>
      <c r="E24" s="21"/>
      <c r="F24" s="21"/>
      <c r="G24" s="21"/>
    </row>
    <row r="25" spans="1:7" ht="15">
      <c r="A25" s="19"/>
      <c r="B25" s="43" t="s">
        <v>48</v>
      </c>
      <c r="C25" s="43"/>
      <c r="D25" s="43"/>
      <c r="E25" s="21"/>
      <c r="F25" s="21"/>
      <c r="G25" s="21"/>
    </row>
    <row r="26" spans="1:7" ht="15">
      <c r="A26" s="19"/>
      <c r="B26" s="43" t="s">
        <v>49</v>
      </c>
      <c r="C26" s="43"/>
      <c r="D26" s="43"/>
      <c r="E26" s="21"/>
      <c r="F26" s="21"/>
      <c r="G26" s="21"/>
    </row>
    <row r="27" spans="1:7" ht="15">
      <c r="A27" s="19"/>
      <c r="B27" s="43" t="s">
        <v>50</v>
      </c>
      <c r="C27" s="43"/>
      <c r="D27" s="43"/>
      <c r="E27" s="21"/>
      <c r="F27" s="21"/>
      <c r="G27" s="21"/>
    </row>
    <row r="28" spans="1:7" ht="15">
      <c r="A28" s="19"/>
      <c r="B28" s="43" t="s">
        <v>51</v>
      </c>
      <c r="C28" s="43"/>
      <c r="D28" s="43"/>
      <c r="E28" s="21"/>
      <c r="F28" s="21"/>
      <c r="G28" s="21"/>
    </row>
    <row r="29" spans="1:7" ht="29.25" customHeight="1">
      <c r="A29" s="35"/>
      <c r="B29" s="43" t="s">
        <v>52</v>
      </c>
      <c r="C29" s="43"/>
      <c r="D29" s="43"/>
      <c r="E29" s="43"/>
      <c r="F29" s="43"/>
      <c r="G29" s="43"/>
    </row>
    <row r="30" spans="1:7" ht="29.25" customHeight="1">
      <c r="A30" s="35"/>
      <c r="B30" s="43" t="s">
        <v>85</v>
      </c>
      <c r="C30" s="43"/>
      <c r="D30" s="43"/>
      <c r="E30" s="43"/>
      <c r="F30" s="43"/>
      <c r="G30" s="43"/>
    </row>
    <row r="31" spans="1:7" ht="31.5" customHeight="1">
      <c r="A31" s="19"/>
      <c r="B31" s="43" t="s">
        <v>79</v>
      </c>
      <c r="C31" s="43"/>
      <c r="D31" s="43"/>
      <c r="E31" s="43"/>
      <c r="F31" s="43"/>
      <c r="G31" s="43"/>
    </row>
    <row r="32" spans="1:7" ht="53.25" customHeight="1">
      <c r="A32" s="19"/>
      <c r="B32" s="43" t="s">
        <v>80</v>
      </c>
      <c r="C32" s="43"/>
      <c r="D32" s="43"/>
      <c r="E32" s="43"/>
      <c r="F32" s="43"/>
      <c r="G32" s="43"/>
    </row>
    <row r="33" spans="1:7" ht="30.75" customHeight="1">
      <c r="A33" s="19"/>
      <c r="B33" s="43" t="s">
        <v>81</v>
      </c>
      <c r="C33" s="43"/>
      <c r="D33" s="43"/>
      <c r="E33" s="43"/>
      <c r="F33" s="43"/>
      <c r="G33" s="43"/>
    </row>
    <row r="34" spans="1:7" ht="15">
      <c r="A34" s="19"/>
      <c r="B34" s="43" t="s">
        <v>83</v>
      </c>
      <c r="C34" s="43"/>
      <c r="D34" s="43"/>
      <c r="E34" s="43"/>
      <c r="F34" s="43"/>
      <c r="G34" s="43"/>
    </row>
    <row r="35" spans="1:7" ht="15">
      <c r="A35" s="19"/>
      <c r="B35" s="43" t="s">
        <v>82</v>
      </c>
      <c r="C35" s="43"/>
      <c r="D35" s="43"/>
      <c r="E35" s="18"/>
      <c r="F35" s="18"/>
      <c r="G35" s="18"/>
    </row>
    <row r="36" spans="1:7" ht="15">
      <c r="A36" s="39"/>
      <c r="B36" s="38"/>
      <c r="C36" s="38"/>
      <c r="D36" s="38"/>
      <c r="E36" s="38"/>
      <c r="F36" s="38"/>
      <c r="G36" s="38"/>
    </row>
    <row r="37" spans="1:7" ht="15">
      <c r="A37" s="35"/>
      <c r="B37" s="38"/>
      <c r="C37" s="34"/>
      <c r="D37" s="34"/>
      <c r="E37" s="34"/>
      <c r="F37" s="34"/>
      <c r="G37" s="34"/>
    </row>
    <row r="38" spans="1:7" ht="15">
      <c r="A38" s="2" t="s">
        <v>10</v>
      </c>
      <c r="B38" s="43"/>
      <c r="C38" s="43"/>
      <c r="D38" s="43"/>
      <c r="E38" s="43"/>
      <c r="F38" s="43"/>
      <c r="G38" s="43"/>
    </row>
    <row r="39" ht="15">
      <c r="A39" s="3"/>
    </row>
    <row r="40" spans="1:7" ht="15">
      <c r="A40" s="20" t="s">
        <v>12</v>
      </c>
      <c r="B40" s="46" t="s">
        <v>37</v>
      </c>
      <c r="C40" s="46"/>
      <c r="D40" s="46"/>
      <c r="E40" s="46"/>
      <c r="F40" s="46"/>
      <c r="G40" s="46"/>
    </row>
    <row r="41" spans="1:7" ht="15">
      <c r="A41" s="20">
        <v>1</v>
      </c>
      <c r="B41" s="46" t="s">
        <v>54</v>
      </c>
      <c r="C41" s="46"/>
      <c r="D41" s="46"/>
      <c r="E41" s="46"/>
      <c r="F41" s="46"/>
      <c r="G41" s="46"/>
    </row>
    <row r="42" ht="15">
      <c r="A42" s="3"/>
    </row>
    <row r="43" spans="1:2" ht="15">
      <c r="A43" s="14" t="s">
        <v>11</v>
      </c>
      <c r="B43" s="4" t="s">
        <v>53</v>
      </c>
    </row>
    <row r="44" ht="15">
      <c r="A44" s="14"/>
    </row>
    <row r="45" spans="1:7" ht="15">
      <c r="A45" s="13" t="s">
        <v>14</v>
      </c>
      <c r="B45" s="43" t="s">
        <v>38</v>
      </c>
      <c r="C45" s="43"/>
      <c r="D45" s="43"/>
      <c r="E45" s="43"/>
      <c r="F45" s="43"/>
      <c r="G45" s="43"/>
    </row>
    <row r="46" spans="1:7" ht="15">
      <c r="A46" s="13"/>
      <c r="B46" s="12"/>
      <c r="C46" s="12"/>
      <c r="D46" s="12"/>
      <c r="E46" s="12"/>
      <c r="F46" s="12"/>
      <c r="G46" s="12"/>
    </row>
    <row r="47" spans="1:7" ht="15">
      <c r="A47" s="20" t="s">
        <v>12</v>
      </c>
      <c r="B47" s="46" t="s">
        <v>13</v>
      </c>
      <c r="C47" s="46"/>
      <c r="D47" s="46"/>
      <c r="E47" s="46"/>
      <c r="F47" s="46"/>
      <c r="G47" s="46"/>
    </row>
    <row r="48" spans="1:7" ht="15">
      <c r="A48" s="20">
        <v>1</v>
      </c>
      <c r="B48" s="50" t="s">
        <v>86</v>
      </c>
      <c r="C48" s="50"/>
      <c r="D48" s="50"/>
      <c r="E48" s="50"/>
      <c r="F48" s="50"/>
      <c r="G48" s="50"/>
    </row>
    <row r="49" spans="1:7" ht="15">
      <c r="A49" s="20">
        <v>2</v>
      </c>
      <c r="B49" s="50" t="s">
        <v>72</v>
      </c>
      <c r="C49" s="50"/>
      <c r="D49" s="50"/>
      <c r="E49" s="50"/>
      <c r="F49" s="50"/>
      <c r="G49" s="50"/>
    </row>
    <row r="50" spans="1:7" ht="15">
      <c r="A50" s="20">
        <v>3</v>
      </c>
      <c r="B50" s="50" t="s">
        <v>73</v>
      </c>
      <c r="C50" s="50"/>
      <c r="D50" s="50"/>
      <c r="E50" s="50"/>
      <c r="F50" s="50"/>
      <c r="G50" s="50"/>
    </row>
    <row r="51" spans="1:7" ht="15">
      <c r="A51" s="20">
        <v>4</v>
      </c>
      <c r="B51" s="50" t="s">
        <v>74</v>
      </c>
      <c r="C51" s="50"/>
      <c r="D51" s="50"/>
      <c r="E51" s="50"/>
      <c r="F51" s="50"/>
      <c r="G51" s="50"/>
    </row>
    <row r="52" spans="1:7" ht="15">
      <c r="A52" s="20">
        <v>5</v>
      </c>
      <c r="B52" s="50" t="s">
        <v>75</v>
      </c>
      <c r="C52" s="50"/>
      <c r="D52" s="50"/>
      <c r="E52" s="50"/>
      <c r="F52" s="50"/>
      <c r="G52" s="50"/>
    </row>
    <row r="53" spans="1:7" ht="15">
      <c r="A53" s="13"/>
      <c r="B53" s="12"/>
      <c r="C53" s="12"/>
      <c r="D53" s="12"/>
      <c r="E53" s="12"/>
      <c r="F53" s="12"/>
      <c r="G53" s="12"/>
    </row>
    <row r="54" spans="1:7" ht="15">
      <c r="A54" s="13" t="s">
        <v>19</v>
      </c>
      <c r="B54" s="15" t="s">
        <v>15</v>
      </c>
      <c r="C54" s="12"/>
      <c r="D54" s="12"/>
      <c r="E54" s="12"/>
      <c r="F54" s="12"/>
      <c r="G54" s="12"/>
    </row>
    <row r="55" spans="1:7" ht="15">
      <c r="A55" s="3"/>
      <c r="G55" s="32" t="str">
        <f>G66</f>
        <v>(грн.)</v>
      </c>
    </row>
    <row r="56" spans="1:7" ht="45" customHeight="1">
      <c r="A56" s="20" t="s">
        <v>12</v>
      </c>
      <c r="B56" s="46" t="s">
        <v>15</v>
      </c>
      <c r="C56" s="46"/>
      <c r="D56" s="46"/>
      <c r="E56" s="20" t="s">
        <v>16</v>
      </c>
      <c r="F56" s="20" t="s">
        <v>17</v>
      </c>
      <c r="G56" s="20" t="s">
        <v>18</v>
      </c>
    </row>
    <row r="57" spans="1:7" ht="15">
      <c r="A57" s="20">
        <v>1</v>
      </c>
      <c r="B57" s="46">
        <v>2</v>
      </c>
      <c r="C57" s="46"/>
      <c r="D57" s="46"/>
      <c r="E57" s="20">
        <v>3</v>
      </c>
      <c r="F57" s="20">
        <v>4</v>
      </c>
      <c r="G57" s="20">
        <v>5</v>
      </c>
    </row>
    <row r="58" spans="1:7" ht="29.25" customHeight="1">
      <c r="A58" s="20">
        <v>1</v>
      </c>
      <c r="B58" s="50" t="s">
        <v>86</v>
      </c>
      <c r="C58" s="50"/>
      <c r="D58" s="50"/>
      <c r="E58" s="36">
        <f>1591357+195000+195000</f>
        <v>1981357</v>
      </c>
      <c r="F58" s="36">
        <v>5356</v>
      </c>
      <c r="G58" s="37">
        <f aca="true" t="shared" si="0" ref="G58:G63">E58+F58</f>
        <v>1986713</v>
      </c>
    </row>
    <row r="59" spans="1:7" ht="28.5" customHeight="1">
      <c r="A59" s="20">
        <v>2</v>
      </c>
      <c r="B59" s="49" t="s">
        <v>55</v>
      </c>
      <c r="C59" s="49"/>
      <c r="D59" s="49"/>
      <c r="E59" s="36">
        <f>102150+150000</f>
        <v>252150</v>
      </c>
      <c r="F59" s="36">
        <f>2383490.3+392424</f>
        <v>2775914.3</v>
      </c>
      <c r="G59" s="37">
        <f t="shared" si="0"/>
        <v>3028064.3</v>
      </c>
    </row>
    <row r="60" spans="1:7" ht="15">
      <c r="A60" s="20">
        <v>3</v>
      </c>
      <c r="B60" s="49" t="s">
        <v>56</v>
      </c>
      <c r="C60" s="49"/>
      <c r="D60" s="49"/>
      <c r="E60" s="36">
        <f>199000+10500+1500+8000</f>
        <v>219000</v>
      </c>
      <c r="F60" s="36">
        <f>392424+188400+31000-392424</f>
        <v>219400</v>
      </c>
      <c r="G60" s="37">
        <f t="shared" si="0"/>
        <v>438400</v>
      </c>
    </row>
    <row r="61" spans="1:7" ht="15">
      <c r="A61" s="20">
        <v>4</v>
      </c>
      <c r="B61" s="49" t="s">
        <v>57</v>
      </c>
      <c r="C61" s="49"/>
      <c r="D61" s="49"/>
      <c r="E61" s="36">
        <v>797765</v>
      </c>
      <c r="F61" s="36"/>
      <c r="G61" s="37">
        <f t="shared" si="0"/>
        <v>797765</v>
      </c>
    </row>
    <row r="62" spans="1:7" ht="15">
      <c r="A62" s="20">
        <v>5</v>
      </c>
      <c r="B62" s="49" t="s">
        <v>58</v>
      </c>
      <c r="C62" s="49"/>
      <c r="D62" s="49"/>
      <c r="E62" s="36">
        <v>276583</v>
      </c>
      <c r="F62" s="36"/>
      <c r="G62" s="37">
        <f t="shared" si="0"/>
        <v>276583</v>
      </c>
    </row>
    <row r="63" spans="1:7" ht="15">
      <c r="A63" s="46" t="s">
        <v>18</v>
      </c>
      <c r="B63" s="46"/>
      <c r="C63" s="46"/>
      <c r="D63" s="46"/>
      <c r="E63" s="37">
        <f>E62+E61+E60+E59+E58</f>
        <v>3526855</v>
      </c>
      <c r="F63" s="37">
        <f>F62+F61+F60+F59+F58</f>
        <v>3000670.3</v>
      </c>
      <c r="G63" s="37">
        <f t="shared" si="0"/>
        <v>6527525.3</v>
      </c>
    </row>
    <row r="64" spans="1:7" ht="15">
      <c r="A64" s="24"/>
      <c r="B64" s="24"/>
      <c r="C64" s="24"/>
      <c r="D64" s="24"/>
      <c r="E64" s="33"/>
      <c r="F64" s="33"/>
      <c r="G64" s="33"/>
    </row>
    <row r="65" spans="1:7" ht="15">
      <c r="A65" s="22" t="s">
        <v>22</v>
      </c>
      <c r="B65" s="43" t="s">
        <v>20</v>
      </c>
      <c r="C65" s="43"/>
      <c r="D65" s="43"/>
      <c r="E65" s="43"/>
      <c r="F65" s="43"/>
      <c r="G65" s="43"/>
    </row>
    <row r="66" spans="1:7" ht="15">
      <c r="A66" s="23"/>
      <c r="G66" s="31" t="s">
        <v>84</v>
      </c>
    </row>
    <row r="67" spans="1:7" ht="33" customHeight="1">
      <c r="A67" s="20" t="s">
        <v>12</v>
      </c>
      <c r="B67" s="46" t="s">
        <v>21</v>
      </c>
      <c r="C67" s="46"/>
      <c r="D67" s="46"/>
      <c r="E67" s="20" t="s">
        <v>16</v>
      </c>
      <c r="F67" s="20" t="s">
        <v>17</v>
      </c>
      <c r="G67" s="20" t="s">
        <v>18</v>
      </c>
    </row>
    <row r="68" spans="1:7" ht="15">
      <c r="A68" s="20">
        <v>1</v>
      </c>
      <c r="B68" s="46">
        <v>2</v>
      </c>
      <c r="C68" s="46"/>
      <c r="D68" s="46"/>
      <c r="E68" s="20">
        <v>3</v>
      </c>
      <c r="F68" s="20">
        <v>4</v>
      </c>
      <c r="G68" s="20">
        <v>5</v>
      </c>
    </row>
    <row r="69" spans="1:7" ht="15">
      <c r="A69" s="20">
        <v>1</v>
      </c>
      <c r="B69" s="46" t="s">
        <v>59</v>
      </c>
      <c r="C69" s="46"/>
      <c r="D69" s="46"/>
      <c r="E69" s="37">
        <f>E63</f>
        <v>3526855</v>
      </c>
      <c r="F69" s="37">
        <f>F63</f>
        <v>3000670.3</v>
      </c>
      <c r="G69" s="37">
        <f>G63</f>
        <v>6527525.3</v>
      </c>
    </row>
    <row r="70" spans="1:7" ht="15">
      <c r="A70" s="46" t="s">
        <v>18</v>
      </c>
      <c r="B70" s="46"/>
      <c r="C70" s="46"/>
      <c r="D70" s="46"/>
      <c r="E70" s="37">
        <f>E69</f>
        <v>3526855</v>
      </c>
      <c r="F70" s="37">
        <f>F69</f>
        <v>3000670.3</v>
      </c>
      <c r="G70" s="37">
        <f>G69</f>
        <v>6527525.3</v>
      </c>
    </row>
    <row r="71" ht="15">
      <c r="A71" s="3"/>
    </row>
    <row r="72" spans="1:7" ht="15">
      <c r="A72" s="2" t="s">
        <v>39</v>
      </c>
      <c r="B72" s="43" t="s">
        <v>23</v>
      </c>
      <c r="C72" s="43"/>
      <c r="D72" s="43"/>
      <c r="E72" s="43"/>
      <c r="F72" s="43"/>
      <c r="G72" s="43"/>
    </row>
    <row r="73" ht="15">
      <c r="A73" s="3"/>
    </row>
    <row r="74" spans="1:7" ht="46.5" customHeight="1">
      <c r="A74" s="20" t="s">
        <v>12</v>
      </c>
      <c r="B74" s="20" t="s">
        <v>24</v>
      </c>
      <c r="C74" s="20" t="s">
        <v>25</v>
      </c>
      <c r="D74" s="20" t="s">
        <v>26</v>
      </c>
      <c r="E74" s="20" t="s">
        <v>16</v>
      </c>
      <c r="F74" s="20" t="s">
        <v>17</v>
      </c>
      <c r="G74" s="20" t="s">
        <v>18</v>
      </c>
    </row>
    <row r="75" spans="1:7" ht="15">
      <c r="A75" s="20">
        <v>1</v>
      </c>
      <c r="B75" s="20">
        <v>2</v>
      </c>
      <c r="C75" s="20">
        <v>3</v>
      </c>
      <c r="D75" s="20">
        <v>4</v>
      </c>
      <c r="E75" s="20">
        <v>5</v>
      </c>
      <c r="F75" s="20">
        <v>6</v>
      </c>
      <c r="G75" s="20">
        <v>7</v>
      </c>
    </row>
    <row r="76" spans="1:7" ht="15">
      <c r="A76" s="20">
        <v>1</v>
      </c>
      <c r="B76" s="9" t="s">
        <v>27</v>
      </c>
      <c r="C76" s="20"/>
      <c r="D76" s="20"/>
      <c r="E76" s="20"/>
      <c r="F76" s="20"/>
      <c r="G76" s="20"/>
    </row>
    <row r="77" spans="1:7" ht="82.5">
      <c r="A77" s="28"/>
      <c r="B77" s="27" t="s">
        <v>88</v>
      </c>
      <c r="C77" s="28" t="s">
        <v>63</v>
      </c>
      <c r="D77" s="29" t="s">
        <v>67</v>
      </c>
      <c r="E77" s="30">
        <f>E70</f>
        <v>3526855</v>
      </c>
      <c r="F77" s="30">
        <f>F70</f>
        <v>3000670.3</v>
      </c>
      <c r="G77" s="30">
        <f>G70</f>
        <v>6527525.3</v>
      </c>
    </row>
    <row r="78" spans="1:7" ht="13.5">
      <c r="A78" s="28">
        <v>2</v>
      </c>
      <c r="B78" s="27" t="s">
        <v>28</v>
      </c>
      <c r="C78" s="28"/>
      <c r="D78" s="28"/>
      <c r="E78" s="28"/>
      <c r="F78" s="28"/>
      <c r="G78" s="28"/>
    </row>
    <row r="79" spans="1:7" ht="192.75">
      <c r="A79" s="27"/>
      <c r="B79" s="27" t="s">
        <v>60</v>
      </c>
      <c r="C79" s="28" t="s">
        <v>64</v>
      </c>
      <c r="D79" s="29" t="s">
        <v>68</v>
      </c>
      <c r="E79" s="28">
        <v>157</v>
      </c>
      <c r="F79" s="28">
        <v>33</v>
      </c>
      <c r="G79" s="28">
        <f>E79+F79</f>
        <v>190</v>
      </c>
    </row>
    <row r="80" spans="1:7" ht="13.5">
      <c r="A80" s="28">
        <v>1</v>
      </c>
      <c r="B80" s="28">
        <v>2</v>
      </c>
      <c r="C80" s="28">
        <v>3</v>
      </c>
      <c r="D80" s="28">
        <v>4</v>
      </c>
      <c r="E80" s="28">
        <v>5</v>
      </c>
      <c r="F80" s="28">
        <v>6</v>
      </c>
      <c r="G80" s="28">
        <v>7</v>
      </c>
    </row>
    <row r="81" spans="1:7" ht="13.5">
      <c r="A81" s="28">
        <v>3</v>
      </c>
      <c r="B81" s="27" t="s">
        <v>29</v>
      </c>
      <c r="C81" s="28"/>
      <c r="D81" s="28"/>
      <c r="E81" s="28"/>
      <c r="F81" s="28"/>
      <c r="G81" s="28"/>
    </row>
    <row r="82" spans="1:7" ht="27">
      <c r="A82" s="28"/>
      <c r="B82" s="27" t="s">
        <v>61</v>
      </c>
      <c r="C82" s="28" t="s">
        <v>65</v>
      </c>
      <c r="D82" s="28"/>
      <c r="E82" s="30">
        <f>E77/E79</f>
        <v>22464.04458598726</v>
      </c>
      <c r="F82" s="30">
        <f>F77/F79</f>
        <v>90929.40303030303</v>
      </c>
      <c r="G82" s="30">
        <f>G77/G79</f>
        <v>34355.396315789476</v>
      </c>
    </row>
    <row r="83" spans="1:7" ht="13.5">
      <c r="A83" s="28">
        <v>4</v>
      </c>
      <c r="B83" s="27" t="s">
        <v>30</v>
      </c>
      <c r="C83" s="28"/>
      <c r="D83" s="28"/>
      <c r="E83" s="28"/>
      <c r="F83" s="28"/>
      <c r="G83" s="28"/>
    </row>
    <row r="84" spans="1:7" ht="13.5">
      <c r="A84" s="27"/>
      <c r="B84" s="27" t="s">
        <v>62</v>
      </c>
      <c r="C84" s="28" t="s">
        <v>66</v>
      </c>
      <c r="D84" s="28"/>
      <c r="E84" s="28">
        <v>100</v>
      </c>
      <c r="F84" s="28">
        <v>100</v>
      </c>
      <c r="G84" s="28">
        <v>100</v>
      </c>
    </row>
    <row r="85" ht="15">
      <c r="A85" s="3"/>
    </row>
    <row r="86" ht="15">
      <c r="A86" s="3"/>
    </row>
    <row r="87" spans="1:4" ht="15.75" customHeight="1">
      <c r="A87" s="55" t="s">
        <v>70</v>
      </c>
      <c r="B87" s="55"/>
      <c r="C87" s="55"/>
      <c r="D87" s="1"/>
    </row>
    <row r="88" spans="1:7" ht="32.25" customHeight="1">
      <c r="A88" s="55"/>
      <c r="B88" s="55"/>
      <c r="C88" s="55"/>
      <c r="D88" s="11"/>
      <c r="E88" s="10"/>
      <c r="F88" s="56" t="s">
        <v>69</v>
      </c>
      <c r="G88" s="56"/>
    </row>
    <row r="89" spans="1:7" ht="15" customHeight="1">
      <c r="A89" s="5"/>
      <c r="B89" s="2"/>
      <c r="D89" s="7" t="s">
        <v>31</v>
      </c>
      <c r="F89" s="52" t="s">
        <v>87</v>
      </c>
      <c r="G89" s="52"/>
    </row>
    <row r="90" spans="1:4" ht="15">
      <c r="A90" s="54" t="s">
        <v>32</v>
      </c>
      <c r="B90" s="54"/>
      <c r="C90" s="2"/>
      <c r="D90" s="2"/>
    </row>
    <row r="91" spans="1:4" ht="15">
      <c r="A91" s="15" t="s">
        <v>71</v>
      </c>
      <c r="B91" s="12"/>
      <c r="C91" s="13"/>
      <c r="D91" s="13"/>
    </row>
    <row r="92" spans="1:7" ht="15">
      <c r="A92" s="55" t="s">
        <v>91</v>
      </c>
      <c r="B92" s="55"/>
      <c r="C92" s="55"/>
      <c r="D92" s="11"/>
      <c r="E92" s="10"/>
      <c r="F92" s="56" t="s">
        <v>92</v>
      </c>
      <c r="G92" s="56"/>
    </row>
    <row r="93" spans="1:7" ht="15">
      <c r="A93" s="1"/>
      <c r="B93" s="2"/>
      <c r="C93" s="2"/>
      <c r="D93" s="7" t="s">
        <v>31</v>
      </c>
      <c r="F93" s="52" t="s">
        <v>87</v>
      </c>
      <c r="G93" s="52"/>
    </row>
    <row r="94" ht="13.5">
      <c r="A94" s="16" t="s">
        <v>40</v>
      </c>
    </row>
    <row r="95" ht="13.5">
      <c r="A95" s="17" t="s">
        <v>41</v>
      </c>
    </row>
  </sheetData>
  <sheetProtection/>
  <mergeCells count="62">
    <mergeCell ref="B67:D67"/>
    <mergeCell ref="B68:D68"/>
    <mergeCell ref="B69:D69"/>
    <mergeCell ref="B57:D57"/>
    <mergeCell ref="B58:D58"/>
    <mergeCell ref="B59:D59"/>
    <mergeCell ref="B61:D61"/>
    <mergeCell ref="B62:D62"/>
    <mergeCell ref="A63:D63"/>
    <mergeCell ref="A87:C88"/>
    <mergeCell ref="A92:C92"/>
    <mergeCell ref="F88:G88"/>
    <mergeCell ref="F89:G89"/>
    <mergeCell ref="F92:G92"/>
    <mergeCell ref="A70:D70"/>
    <mergeCell ref="F93:G93"/>
    <mergeCell ref="A90:B90"/>
    <mergeCell ref="B65:G65"/>
    <mergeCell ref="B72:G72"/>
    <mergeCell ref="D21:G21"/>
    <mergeCell ref="D20:G20"/>
    <mergeCell ref="B22:G22"/>
    <mergeCell ref="B23:G23"/>
    <mergeCell ref="B51:G51"/>
    <mergeCell ref="B52:G52"/>
    <mergeCell ref="E6:G6"/>
    <mergeCell ref="E7:G7"/>
    <mergeCell ref="E8:G8"/>
    <mergeCell ref="E9:G9"/>
    <mergeCell ref="B38:G38"/>
    <mergeCell ref="B40:G40"/>
    <mergeCell ref="B30:G30"/>
    <mergeCell ref="B24:D24"/>
    <mergeCell ref="B25:D25"/>
    <mergeCell ref="A12:G12"/>
    <mergeCell ref="B47:G47"/>
    <mergeCell ref="C19:G19"/>
    <mergeCell ref="B60:D60"/>
    <mergeCell ref="B26:D26"/>
    <mergeCell ref="B27:D27"/>
    <mergeCell ref="B28:D28"/>
    <mergeCell ref="B48:G48"/>
    <mergeCell ref="B49:G49"/>
    <mergeCell ref="B50:G50"/>
    <mergeCell ref="B56:D56"/>
    <mergeCell ref="A13:G13"/>
    <mergeCell ref="B45:G45"/>
    <mergeCell ref="A16:A17"/>
    <mergeCell ref="A18:A19"/>
    <mergeCell ref="A20:A21"/>
    <mergeCell ref="B41:G41"/>
    <mergeCell ref="C17:G17"/>
    <mergeCell ref="F1:G3"/>
    <mergeCell ref="E5:F5"/>
    <mergeCell ref="B35:D35"/>
    <mergeCell ref="B29:G29"/>
    <mergeCell ref="B31:G31"/>
    <mergeCell ref="B32:G32"/>
    <mergeCell ref="B33:G33"/>
    <mergeCell ref="B34:G34"/>
    <mergeCell ref="B16:G16"/>
    <mergeCell ref="B18:G18"/>
  </mergeCells>
  <printOptions/>
  <pageMargins left="0.1968503937007874" right="0.15748031496062992" top="0.11811023622047245" bottom="0.2755905511811024" header="0.31496062992125984" footer="0.31496062992125984"/>
  <pageSetup horizontalDpi="600" verticalDpi="600" orientation="landscape" paperSize="9" scale="94" r:id="rId1"/>
  <rowBreaks count="3" manualBreakCount="3">
    <brk id="31" max="6" man="1"/>
    <brk id="63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KAB223</cp:lastModifiedBy>
  <cp:lastPrinted>2019-06-07T09:32:49Z</cp:lastPrinted>
  <dcterms:created xsi:type="dcterms:W3CDTF">2018-12-28T08:43:53Z</dcterms:created>
  <dcterms:modified xsi:type="dcterms:W3CDTF">2019-08-21T13:03:05Z</dcterms:modified>
  <cp:category/>
  <cp:version/>
  <cp:contentType/>
  <cp:contentStatus/>
</cp:coreProperties>
</file>